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rcules\Κοινόχρηστος Φάκελος (Αδειάζει κάθε βράδυ)\BLACK\"/>
    </mc:Choice>
  </mc:AlternateContent>
  <xr:revisionPtr revIDLastSave="0" documentId="13_ncr:1_{A569C279-4043-4D6D-B060-323FA29EDDC0}" xr6:coauthVersionLast="43" xr6:coauthVersionMax="43" xr10:uidLastSave="{00000000-0000-0000-0000-000000000000}"/>
  <bookViews>
    <workbookView xWindow="-120" yWindow="-120" windowWidth="29040" windowHeight="17640" xr2:uid="{EFCC40CA-3B56-48EF-AB79-1FB5E716B562}"/>
  </bookViews>
  <sheets>
    <sheet name="Προσφορά" sheetId="1" r:id="rId1"/>
    <sheet name="Προϋπολογισμός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7" i="2" l="1"/>
  <c r="E96" i="2"/>
  <c r="E95" i="2"/>
  <c r="E90" i="2"/>
  <c r="E89" i="2"/>
  <c r="E88" i="2"/>
  <c r="E87" i="2"/>
  <c r="E86" i="2"/>
  <c r="E85" i="2"/>
  <c r="E84" i="2"/>
  <c r="E83" i="2"/>
  <c r="E82" i="2"/>
  <c r="E81" i="2"/>
  <c r="E76" i="2"/>
  <c r="E75" i="2"/>
  <c r="E74" i="2"/>
  <c r="E73" i="2"/>
  <c r="E72" i="2"/>
  <c r="E67" i="2"/>
  <c r="E66" i="2"/>
  <c r="E65" i="2"/>
  <c r="E64" i="2"/>
  <c r="E63" i="2"/>
  <c r="E62" i="2"/>
  <c r="E57" i="2"/>
  <c r="E58" i="2" s="1"/>
  <c r="E56" i="2"/>
  <c r="E55" i="2"/>
  <c r="E54" i="2"/>
  <c r="E53" i="2"/>
  <c r="E52" i="2"/>
  <c r="E51" i="2"/>
  <c r="E46" i="2"/>
  <c r="E45" i="2"/>
  <c r="E44" i="2"/>
  <c r="E43" i="2"/>
  <c r="E42" i="2"/>
  <c r="E41" i="2"/>
  <c r="E36" i="2"/>
  <c r="E35" i="2"/>
  <c r="E34" i="2"/>
  <c r="E33" i="2"/>
  <c r="E32" i="2"/>
  <c r="E37" i="2" s="1"/>
  <c r="E27" i="2"/>
  <c r="E26" i="2"/>
  <c r="E25" i="2"/>
  <c r="E24" i="2"/>
  <c r="E23" i="2"/>
  <c r="E22" i="2"/>
  <c r="E21" i="2"/>
  <c r="E16" i="2"/>
  <c r="E15" i="2"/>
  <c r="E14" i="2"/>
  <c r="E13" i="2"/>
  <c r="E12" i="2"/>
  <c r="E11" i="2"/>
  <c r="E10" i="2"/>
  <c r="E9" i="2"/>
  <c r="E92" i="1"/>
  <c r="E93" i="1" s="1"/>
  <c r="E91" i="1"/>
  <c r="E82" i="1"/>
  <c r="E83" i="1"/>
  <c r="E84" i="1"/>
  <c r="E85" i="1"/>
  <c r="E86" i="1"/>
  <c r="E87" i="1"/>
  <c r="E88" i="1"/>
  <c r="E89" i="1"/>
  <c r="E90" i="1"/>
  <c r="E81" i="1"/>
  <c r="E78" i="1"/>
  <c r="E79" i="1" s="1"/>
  <c r="E77" i="1"/>
  <c r="E73" i="1"/>
  <c r="E74" i="1"/>
  <c r="E75" i="1"/>
  <c r="E76" i="1"/>
  <c r="E72" i="1"/>
  <c r="E69" i="1"/>
  <c r="E70" i="1" s="1"/>
  <c r="E68" i="1"/>
  <c r="E63" i="1"/>
  <c r="E64" i="1"/>
  <c r="E65" i="1"/>
  <c r="E66" i="1"/>
  <c r="E67" i="1"/>
  <c r="E62" i="1"/>
  <c r="E59" i="1"/>
  <c r="E60" i="1" s="1"/>
  <c r="E58" i="1"/>
  <c r="E52" i="1"/>
  <c r="E53" i="1"/>
  <c r="E54" i="1"/>
  <c r="E55" i="1"/>
  <c r="E56" i="1"/>
  <c r="E57" i="1"/>
  <c r="E51" i="1"/>
  <c r="E48" i="1"/>
  <c r="E49" i="1" s="1"/>
  <c r="E47" i="1"/>
  <c r="E42" i="1"/>
  <c r="E43" i="1"/>
  <c r="E44" i="1"/>
  <c r="E45" i="1"/>
  <c r="E46" i="1"/>
  <c r="E41" i="1"/>
  <c r="E39" i="1"/>
  <c r="E38" i="1"/>
  <c r="E37" i="1"/>
  <c r="E33" i="1"/>
  <c r="E34" i="1"/>
  <c r="E35" i="1"/>
  <c r="E36" i="1"/>
  <c r="E32" i="1"/>
  <c r="E29" i="1"/>
  <c r="E30" i="1" s="1"/>
  <c r="E28" i="1"/>
  <c r="E22" i="1"/>
  <c r="E23" i="1"/>
  <c r="E24" i="1"/>
  <c r="E25" i="1"/>
  <c r="E26" i="1"/>
  <c r="E27" i="1"/>
  <c r="E21" i="1"/>
  <c r="E10" i="1"/>
  <c r="E11" i="1"/>
  <c r="E12" i="1"/>
  <c r="E13" i="1"/>
  <c r="E14" i="1"/>
  <c r="E15" i="1"/>
  <c r="E16" i="1"/>
  <c r="E9" i="1"/>
  <c r="E17" i="1" s="1"/>
  <c r="E18" i="1" l="1"/>
  <c r="E19" i="1" s="1"/>
  <c r="E91" i="2"/>
  <c r="E92" i="2" s="1"/>
  <c r="E93" i="2" s="1"/>
  <c r="E77" i="2"/>
  <c r="E78" i="2" s="1"/>
  <c r="E79" i="2" s="1"/>
  <c r="E68" i="2"/>
  <c r="E47" i="2"/>
  <c r="E28" i="2"/>
  <c r="E17" i="2"/>
  <c r="E18" i="2" s="1"/>
  <c r="E19" i="2" s="1"/>
  <c r="E59" i="2"/>
  <c r="E60" i="2" s="1"/>
  <c r="E29" i="2"/>
  <c r="E30" i="2" s="1"/>
  <c r="E48" i="2"/>
  <c r="E49" i="2" s="1"/>
  <c r="E38" i="2"/>
  <c r="E39" i="2" s="1"/>
  <c r="E69" i="2"/>
  <c r="E70" i="2" s="1"/>
</calcChain>
</file>

<file path=xl/sharedStrings.xml><?xml version="1.0" encoding="utf-8"?>
<sst xmlns="http://schemas.openxmlformats.org/spreadsheetml/2006/main" count="309" uniqueCount="124">
  <si>
    <t> Α/Α</t>
  </si>
  <si>
    <t>ΣΤΟΛΗ ΥΠΗΡΕΣΙΑΣ</t>
  </si>
  <si>
    <r>
      <t> </t>
    </r>
    <r>
      <rPr>
        <b/>
        <sz val="11"/>
        <color rgb="FF000000"/>
        <rFont val="Calibri"/>
        <family val="2"/>
        <charset val="161"/>
      </rPr>
      <t>Α) Στολή Ανδρική Χειμερινή</t>
    </r>
  </si>
  <si>
    <r>
      <t>1.</t>
    </r>
    <r>
      <rPr>
        <sz val="7"/>
        <color theme="1"/>
        <rFont val="Times New Roman"/>
        <family val="1"/>
        <charset val="161"/>
      </rPr>
      <t xml:space="preserve">                   </t>
    </r>
    <r>
      <rPr>
        <sz val="11"/>
        <color theme="1"/>
        <rFont val="Calibri"/>
        <family val="2"/>
        <charset val="161"/>
      </rPr>
      <t> </t>
    </r>
  </si>
  <si>
    <t>Ένα (1) μπουφάν δερμάτινο χρώματος μαύρου.</t>
  </si>
  <si>
    <r>
      <t>2.</t>
    </r>
    <r>
      <rPr>
        <sz val="7"/>
        <color theme="1"/>
        <rFont val="Times New Roman"/>
        <family val="1"/>
        <charset val="161"/>
      </rPr>
      <t xml:space="preserve">                   </t>
    </r>
    <r>
      <rPr>
        <sz val="11"/>
        <color theme="1"/>
        <rFont val="Calibri"/>
        <family val="2"/>
        <charset val="161"/>
      </rPr>
      <t> </t>
    </r>
  </si>
  <si>
    <t>Δύο (2) παντελόνια μάλλινα χρώματος κυπαρισσί.</t>
  </si>
  <si>
    <r>
      <t>3.</t>
    </r>
    <r>
      <rPr>
        <sz val="7"/>
        <color theme="1"/>
        <rFont val="Times New Roman"/>
        <family val="1"/>
        <charset val="161"/>
      </rPr>
      <t xml:space="preserve">                   </t>
    </r>
    <r>
      <rPr>
        <sz val="11"/>
        <color theme="1"/>
        <rFont val="Calibri"/>
        <family val="2"/>
        <charset val="161"/>
      </rPr>
      <t> </t>
    </r>
  </si>
  <si>
    <t>Δύο (2) πουκάμισα μακρυμάνικα χρώματος γαλάζιου.</t>
  </si>
  <si>
    <r>
      <t>4.</t>
    </r>
    <r>
      <rPr>
        <sz val="7"/>
        <color theme="1"/>
        <rFont val="Times New Roman"/>
        <family val="1"/>
        <charset val="161"/>
      </rPr>
      <t xml:space="preserve">                   </t>
    </r>
    <r>
      <rPr>
        <sz val="11"/>
        <color theme="1"/>
        <rFont val="Calibri"/>
        <family val="2"/>
        <charset val="161"/>
      </rPr>
      <t> </t>
    </r>
  </si>
  <si>
    <t>Ένα(1) πουλόβερ με σηκωτό γιακά και δερματάκια.</t>
  </si>
  <si>
    <r>
      <t>5.</t>
    </r>
    <r>
      <rPr>
        <sz val="7"/>
        <color theme="1"/>
        <rFont val="Times New Roman"/>
        <family val="1"/>
        <charset val="161"/>
      </rPr>
      <t xml:space="preserve">                   </t>
    </r>
    <r>
      <rPr>
        <sz val="11"/>
        <color theme="1"/>
        <rFont val="Calibri"/>
        <family val="2"/>
        <charset val="161"/>
      </rPr>
      <t> </t>
    </r>
  </si>
  <si>
    <t>Δύο (2) φανέλες κοντομάνικες χρώματος κυπαρισσί.</t>
  </si>
  <si>
    <r>
      <t>6.</t>
    </r>
    <r>
      <rPr>
        <sz val="7"/>
        <color theme="1"/>
        <rFont val="Times New Roman"/>
        <family val="1"/>
        <charset val="161"/>
      </rPr>
      <t xml:space="preserve">                   </t>
    </r>
    <r>
      <rPr>
        <sz val="11"/>
        <color theme="1"/>
        <rFont val="Calibri"/>
        <family val="2"/>
        <charset val="161"/>
      </rPr>
      <t> </t>
    </r>
  </si>
  <si>
    <t>Ένα (1) κασκόλ μάλλινο χρώματος κυπαρισσί.</t>
  </si>
  <si>
    <r>
      <t>7.</t>
    </r>
    <r>
      <rPr>
        <sz val="7"/>
        <color theme="1"/>
        <rFont val="Times New Roman"/>
        <family val="1"/>
        <charset val="161"/>
      </rPr>
      <t xml:space="preserve">                   </t>
    </r>
    <r>
      <rPr>
        <sz val="11"/>
        <color theme="1"/>
        <rFont val="Calibri"/>
        <family val="2"/>
        <charset val="161"/>
      </rPr>
      <t> </t>
    </r>
  </si>
  <si>
    <t>Τέσσερα (4) ζεύγη κάλτσες μάλλινες χρώματος μαύρου.</t>
  </si>
  <si>
    <r>
      <t>8.</t>
    </r>
    <r>
      <rPr>
        <sz val="7"/>
        <color theme="1"/>
        <rFont val="Times New Roman"/>
        <family val="1"/>
        <charset val="161"/>
      </rPr>
      <t xml:space="preserve">                   </t>
    </r>
    <r>
      <rPr>
        <sz val="11"/>
        <color theme="1"/>
        <rFont val="Calibri"/>
        <family val="2"/>
        <charset val="161"/>
      </rPr>
      <t> </t>
    </r>
  </si>
  <si>
    <t>Δύο (2) ζεύγη παπούτσια δερμάτινα δετά χρώματος μαύρου.</t>
  </si>
  <si>
    <r>
      <t> </t>
    </r>
    <r>
      <rPr>
        <b/>
        <sz val="11"/>
        <color rgb="FF000000"/>
        <rFont val="Calibri"/>
        <family val="2"/>
        <charset val="161"/>
      </rPr>
      <t>Β) Στολή Γυναικεία Χειμερινή</t>
    </r>
    <r>
      <rPr>
        <b/>
        <sz val="11"/>
        <color theme="1"/>
        <rFont val="Calibri"/>
        <family val="2"/>
        <charset val="161"/>
      </rPr>
      <t> </t>
    </r>
  </si>
  <si>
    <r>
      <t>9.</t>
    </r>
    <r>
      <rPr>
        <sz val="7"/>
        <color theme="1"/>
        <rFont val="Times New Roman"/>
        <family val="1"/>
        <charset val="161"/>
      </rPr>
      <t xml:space="preserve">                   </t>
    </r>
    <r>
      <rPr>
        <sz val="11"/>
        <color theme="1"/>
        <rFont val="Calibri"/>
        <family val="2"/>
        <charset val="161"/>
      </rPr>
      <t> </t>
    </r>
  </si>
  <si>
    <r>
      <t>10.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</si>
  <si>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r>
      <t>11.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</si>
  <si>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r>
      <t>12.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</si>
  <si>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r>
      <t>13.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</si>
  <si>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t>Ένα (1) κασκόλ μάλλινο χρώματος μαύρου.</t>
  </si>
  <si>
    <r>
      <t>14.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</si>
  <si>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t>Δύο (2) ζεύγη γόβες δερμάτινες χρώματος μαύρου.</t>
  </si>
  <si>
    <r>
      <t>15.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</si>
  <si>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t>Τέσσερα (4) καλσόν στο χρώμα του δέρματος.</t>
  </si>
  <si>
    <r>
      <t> </t>
    </r>
    <r>
      <rPr>
        <b/>
        <sz val="11"/>
        <color rgb="FF000000"/>
        <rFont val="Calibri"/>
        <family val="2"/>
        <charset val="161"/>
      </rPr>
      <t>Γ) Στολή Ανδρική θερινή</t>
    </r>
    <r>
      <rPr>
        <b/>
        <sz val="11"/>
        <color theme="1"/>
        <rFont val="Calibri"/>
        <family val="2"/>
        <charset val="161"/>
      </rPr>
      <t> </t>
    </r>
  </si>
  <si>
    <r>
      <t>16.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</si>
  <si>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t>Ένα (1) γιλέκο με αποσπώμενα μανίκια από καμπαρτίνα βαμβακερή χρώματος κυπαρισσί.</t>
  </si>
  <si>
    <r>
      <t>17.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</si>
  <si>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t>Δύο (2) παντελόνια από καμπαρτίνα βαμβακερή χρώματος κυπαρισσί.</t>
  </si>
  <si>
    <r>
      <t>18.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</si>
  <si>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t>Δύο (2) πουκάμισα κοντομάνικα χρώματος γαλάζιου.</t>
  </si>
  <si>
    <r>
      <t>19.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</si>
  <si>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t xml:space="preserve"> Ένα (1) ζεύγος παπούτσια δερμάτινα δετά χρώματος μαύρου.</t>
  </si>
  <si>
    <r>
      <t>20.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</si>
  <si>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t>Τέσσερα (4) ζεύγη κάλτσες βαμβακερές χρώματος μαύρου.</t>
  </si>
  <si>
    <r>
      <t> </t>
    </r>
    <r>
      <rPr>
        <b/>
        <sz val="11"/>
        <color rgb="FF000000"/>
        <rFont val="Calibri"/>
        <family val="2"/>
        <charset val="161"/>
      </rPr>
      <t>Δ) Στολή Γυναικεία Θερινή</t>
    </r>
  </si>
  <si>
    <r>
      <t>21.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</si>
  <si>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t xml:space="preserve"> Ένα (1) παντελόνι από καμπαρτίνα βαμβακερή χρώματος κυπαρισσί.</t>
  </si>
  <si>
    <r>
      <t>22.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</si>
  <si>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r>
      <t>23.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</si>
  <si>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r>
      <t>24.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</si>
  <si>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r>
      <t>25.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</si>
  <si>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r>
      <t>26.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</si>
  <si>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t>Μία (1) μπλούζα μακό ανφόρμ χρώματος γκρι-γαλάζιου</t>
  </si>
  <si>
    <r>
      <t xml:space="preserve">Ε) ΣΤΟΛΗ ΕΙΔΙΚΩΝ ΕΡΓΑΣΙΩΝ </t>
    </r>
    <r>
      <rPr>
        <b/>
        <sz val="11"/>
        <color theme="1"/>
        <rFont val="Calibri"/>
        <family val="2"/>
        <charset val="161"/>
      </rPr>
      <t>ΑΝΔΡΙΚΗ - ΓΥΝΑΙΚΕΙΑ ΧΕΙΜΕΡΙΝΗ</t>
    </r>
  </si>
  <si>
    <r>
      <t>27.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</si>
  <si>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t xml:space="preserve">Ένα (1) παντελόνι (με τσέπες) από καμπαρτίνα βαμβακερή  χρώματος κυπαρισσί. </t>
  </si>
  <si>
    <r>
      <t>28.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</si>
  <si>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t>Ένα (1) πουλόβερ με σηκωτό γιακά και δερματάκια</t>
  </si>
  <si>
    <r>
      <t>29.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</si>
  <si>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r>
      <t>30.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</si>
  <si>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t xml:space="preserve">Δύο (2) ζεύγη Μποτάκια δερμάτινα χρώματος μαύρου. </t>
  </si>
  <si>
    <r>
      <t>31.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</si>
  <si>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t xml:space="preserve"> Ένα (1) τζόκεϊ χρώματος κυπαρισσί.</t>
  </si>
  <si>
    <r>
      <t>32.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</si>
  <si>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t>Ένα (1) δερμάτινο μπουφάν χρώματος μαύρου</t>
  </si>
  <si>
    <r>
      <t>33.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</si>
  <si>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r>
      <t xml:space="preserve">ΣΤ) ΣΤΟΛΗ ΕΙΔΙΚΩΝ ΕΡΓΑΣΙΩΝ </t>
    </r>
    <r>
      <rPr>
        <b/>
        <sz val="11"/>
        <color theme="1"/>
        <rFont val="Calibri"/>
        <family val="2"/>
        <charset val="161"/>
      </rPr>
      <t>ΑΝΔΡΙΚΗ – ΓΥΝΑΙΚΕΙΑ ΘΕΡΙΝΗ</t>
    </r>
  </si>
  <si>
    <r>
      <t>34.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</si>
  <si>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t xml:space="preserve"> Ένα (1) παντελόνι (με τσέπες) από καμπαρτίνα βαμβακερή χρώματος κυπαρισσί.</t>
  </si>
  <si>
    <r>
      <t>35.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</si>
  <si>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r>
      <t>36.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</si>
  <si>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t>Δύο (2) μπλούζες μακό χρώματος γκρι-γαλάζιου</t>
  </si>
  <si>
    <r>
      <t>37.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</si>
  <si>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t>Ένα (1) τζόκει χρώματος κυπαρισσί</t>
  </si>
  <si>
    <r>
      <t>38.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</si>
  <si>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t>Τέσσερα (4) ζεύγη κάλτσες βαμβακερές χρώματος μαύρου</t>
  </si>
  <si>
    <r>
      <t>39.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</si>
  <si>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t>Ένα (1) ζεύγος μποτάκια δερμάτινα χρώματος μαύρου</t>
  </si>
  <si>
    <t>Ζ) ΣΤΟΛΗ ΔΙΚΥΚΛΙΣΤΩΝ </t>
  </si>
  <si>
    <r>
      <t>40.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</si>
  <si>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t>Ένα (1) μπουφάν χρώματος μαύρου</t>
  </si>
  <si>
    <r>
      <t>41.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</si>
  <si>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t>Ένα (1) παντελόνι χρώματος μαύρου</t>
  </si>
  <si>
    <r>
      <t>42.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</si>
  <si>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t>Ένα (1) ζεύγος μπότες δερμάτινες χρώματος μαύρου</t>
  </si>
  <si>
    <r>
      <t>43.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</si>
  <si>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t>Ένα (1) κράνος λευκό (με ανακλαστικά)</t>
  </si>
  <si>
    <r>
      <t>44.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</si>
  <si>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t>Ένα (1) ζεύγος γάντια δερμάτινα χρώματος μαύρου</t>
  </si>
  <si>
    <t>Η) ΠΑΡΕΛΚΟΜΕΝΑ</t>
  </si>
  <si>
    <r>
      <t>45.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</si>
  <si>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t>Ένα (1) δερμάτινο τσαντάκι ανδρικό χρώματος μαύρου.</t>
  </si>
  <si>
    <r>
      <t>46.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</si>
  <si>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t>Μία (1) ζώνη δερμάτινη χρώματος μαύρου, της οποίας η πόρπη θα φέρει το σήμα της Δημοτικής Αστυνομίας.</t>
  </si>
  <si>
    <r>
      <t>47.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</si>
  <si>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t>Ένα (1) ζεύγος μπότες δερμάτινες χρώματος μαύρου,οι οποίες θα φέρονται με τη στολή υπηρεσίας.</t>
  </si>
  <si>
    <r>
      <t>48.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</si>
  <si>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t>Ένα (1) ζεύγος μπότες δερμάτινες τριών τετάρτων (3/4) χρώματος μαύρου,οι οποίες θα φέρονται με τη στολή υπηρεσίας.</t>
  </si>
  <si>
    <r>
      <t>49.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</si>
  <si>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t xml:space="preserve">Ένα (1) ζεύγος γόβες δερμάτινες (μπαλαρίνα) χρώματος μαύρου,οι οποίες θα φέρονται με τη στολή υπηρεσίας </t>
  </si>
  <si>
    <r>
      <t>50.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</si>
  <si>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r>
      <t>51.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</si>
  <si>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t>Μία (1) δερμάτινη τσάντα γυναικεία χρώματος μαύρου, η οποία θα φέρεται με τη στολή ειδικών εργασιών.</t>
  </si>
  <si>
    <r>
      <t>52.</t>
    </r>
    <r>
      <rPr>
        <sz val="7"/>
        <color theme="1"/>
        <rFont val="Times New Roman"/>
        <family val="1"/>
        <charset val="161"/>
      </rPr>
      <t xml:space="preserve">               </t>
    </r>
    <r>
      <rPr>
        <sz val="11"/>
        <color theme="1"/>
        <rFont val="Calibri"/>
        <family val="2"/>
        <charset val="161"/>
      </rPr>
      <t> </t>
    </r>
  </si>
  <si>
    <t>Μία (1) ζώνη ασυρμάτου χρώματος μαύρου.</t>
  </si>
  <si>
    <t>ΠΟΣΟΤΗΤΑ</t>
  </si>
  <si>
    <t>Σύνολο χωρίς ΦΠΑ</t>
  </si>
  <si>
    <t>ΦΠΑ 24%</t>
  </si>
  <si>
    <t>Σύνολο με ΦΠΑ</t>
  </si>
  <si>
    <t>ΕΠΩΝΥΜΙΑ ΕΤΑΙΡΕΙΑΣ:</t>
  </si>
  <si>
    <t>ΕΔΡΑ ΕΤΑΙΡΕΙΑΣ:</t>
  </si>
  <si>
    <t>ΑΦΜ:</t>
  </si>
  <si>
    <t>ΤΗΛΕΦΩΝΟ ΕΠΙΚΟΙΝΩΝΙΑΣ:</t>
  </si>
  <si>
    <t>EMAIL:</t>
  </si>
  <si>
    <t>ΤΕΧΝΙΚΗ ΠΡΟΣΦΟΡΑ ΠΡΟΣ ΤΟ ΔΗΜΟ ΚΑΡΔΙΤΣΑΣ
ΓΙΑ ΤΗΝ ΠΡΟΜΗΘΕΙΑ ΣΤΟΛΩΝ ΓΙΑ ΤΗ ΔΗΜΟΤΙΚΗ ΑΣΤΥΝΟΜΙΑ ΕΤΟΥΣ 2019</t>
  </si>
  <si>
    <t>Μία (1) δερμάτινη τσάντα γυναικεία χρώματος μαύρου, η οποία θα φέρεται με τη στολή υπηρεσίας .</t>
  </si>
  <si>
    <t>ΤΙΜΗ ΜΟΝΑΔΑΣ (χωρίς ΦΠΑ)</t>
  </si>
  <si>
    <t>ΜΕΡΙΚΟ ΣΥΝΟΛΟ</t>
  </si>
  <si>
    <t>Σήματα δημοτικής αστυνομίας 6,5 χ 6,5</t>
  </si>
  <si>
    <t>53.</t>
  </si>
  <si>
    <t>54.</t>
  </si>
  <si>
    <t>Επωμίδες Τ8</t>
  </si>
  <si>
    <t>Ημερομηνία …/…/2019</t>
  </si>
  <si>
    <t>Υπογραφή νόμιμου εκπροσώπου</t>
  </si>
  <si>
    <t>Γενικό σύνολο χωρίς ΦΠΑ</t>
  </si>
  <si>
    <t>Σύνολο ΦΠΑ</t>
  </si>
  <si>
    <t>Γενικό σύνολο με ΦΠΑ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</si>
</sst>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  <font>
      <b/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</font>
    <font>
      <sz val="7"/>
      <color theme="1"/>
      <name val="Times New Roman"/>
      <family val="1"/>
      <charset val="161"/>
    </font>
    <font>
      <sz val="11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0" fillId="3" borderId="1" xfId="0" applyFill="1" applyBorder="1"/>
    <xf numFmtId="0" fontId="4" fillId="0" borderId="1" xfId="0" applyFont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wrapText="1"/>
    </xf>
    <xf numFmtId="164" fontId="0" fillId="0" borderId="1" xfId="0" applyNumberFormat="1" applyBorder="1"/>
    <xf numFmtId="164" fontId="1" fillId="0" borderId="1" xfId="0" applyNumberFormat="1" applyFont="1" applyBorder="1"/>
    <xf numFmtId="49" fontId="3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wrapText="1"/>
    </xf>
    <xf numFmtId="164" fontId="0" fillId="0" borderId="0" xfId="0" applyNumberFormat="1" applyBorder="1"/>
    <xf numFmtId="16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F76B8-83AC-4F7C-99A2-B5318EF165FE}">
  <sheetPr>
    <pageSetUpPr fitToPage="1"/>
  </sheetPr>
  <dimension ref="A1:E99"/>
  <sheetViews>
    <sheetView tabSelected="1" zoomScaleNormal="100" workbookViewId="0">
      <selection activeCell="D9" sqref="D9"/>
    </sheetView>
  </sheetViews>
  <sheetFormatPr defaultColWidth="25.7109375" defaultRowHeight="15" x14ac:dyDescent="0.25"/>
  <cols>
    <col min="1" max="1" width="8.42578125" style="1" bestFit="1" customWidth="1"/>
    <col min="2" max="2" width="65" style="14" bestFit="1" customWidth="1"/>
    <col min="3" max="3" width="10.7109375" style="1" bestFit="1" customWidth="1"/>
    <col min="4" max="4" width="14.42578125" style="1" customWidth="1"/>
    <col min="5" max="5" width="13.5703125" style="1" bestFit="1" customWidth="1"/>
    <col min="6" max="16384" width="25.7109375" style="1"/>
  </cols>
  <sheetData>
    <row r="1" spans="1:5" ht="51.75" customHeight="1" x14ac:dyDescent="0.25">
      <c r="A1" s="23" t="s">
        <v>111</v>
      </c>
      <c r="B1" s="23"/>
      <c r="C1" s="23"/>
      <c r="D1" s="23"/>
      <c r="E1" s="23"/>
    </row>
    <row r="2" spans="1:5" x14ac:dyDescent="0.25">
      <c r="A2" s="24" t="s">
        <v>106</v>
      </c>
      <c r="B2" s="24"/>
      <c r="C2" s="23"/>
      <c r="D2" s="23"/>
      <c r="E2" s="23"/>
    </row>
    <row r="3" spans="1:5" x14ac:dyDescent="0.25">
      <c r="A3" s="24" t="s">
        <v>107</v>
      </c>
      <c r="B3" s="24"/>
      <c r="C3" s="23"/>
      <c r="D3" s="23"/>
      <c r="E3" s="23"/>
    </row>
    <row r="4" spans="1:5" x14ac:dyDescent="0.25">
      <c r="A4" s="24" t="s">
        <v>108</v>
      </c>
      <c r="B4" s="24"/>
      <c r="C4" s="23"/>
      <c r="D4" s="23"/>
      <c r="E4" s="23"/>
    </row>
    <row r="5" spans="1:5" x14ac:dyDescent="0.25">
      <c r="A5" s="24" t="s">
        <v>109</v>
      </c>
      <c r="B5" s="24"/>
      <c r="C5" s="23"/>
      <c r="D5" s="23"/>
      <c r="E5" s="23"/>
    </row>
    <row r="6" spans="1:5" x14ac:dyDescent="0.25">
      <c r="A6" s="24" t="s">
        <v>110</v>
      </c>
      <c r="B6" s="24"/>
      <c r="C6" s="23"/>
      <c r="D6" s="23"/>
      <c r="E6" s="23"/>
    </row>
    <row r="7" spans="1:5" s="2" customFormat="1" ht="45" x14ac:dyDescent="0.25">
      <c r="A7" s="3" t="s">
        <v>0</v>
      </c>
      <c r="B7" s="11" t="s">
        <v>1</v>
      </c>
      <c r="C7" s="4" t="s">
        <v>102</v>
      </c>
      <c r="D7" s="8" t="s">
        <v>113</v>
      </c>
      <c r="E7" s="8" t="s">
        <v>114</v>
      </c>
    </row>
    <row r="8" spans="1:5" x14ac:dyDescent="0.25">
      <c r="A8" s="18" t="s">
        <v>2</v>
      </c>
      <c r="B8" s="18"/>
      <c r="C8" s="5"/>
      <c r="D8" s="18"/>
      <c r="E8" s="18"/>
    </row>
    <row r="9" spans="1:5" x14ac:dyDescent="0.25">
      <c r="A9" s="6" t="s">
        <v>3</v>
      </c>
      <c r="B9" s="12" t="s">
        <v>4</v>
      </c>
      <c r="C9" s="7">
        <v>5</v>
      </c>
      <c r="D9" s="9"/>
      <c r="E9" s="9">
        <f>C9*D9</f>
        <v>0</v>
      </c>
    </row>
    <row r="10" spans="1:5" x14ac:dyDescent="0.25">
      <c r="A10" s="6" t="s">
        <v>5</v>
      </c>
      <c r="B10" s="12" t="s">
        <v>6</v>
      </c>
      <c r="C10" s="7">
        <v>10</v>
      </c>
      <c r="D10" s="9"/>
      <c r="E10" s="9">
        <f t="shared" ref="E10:E16" si="0">C10*D10</f>
        <v>0</v>
      </c>
    </row>
    <row r="11" spans="1:5" x14ac:dyDescent="0.25">
      <c r="A11" s="6" t="s">
        <v>7</v>
      </c>
      <c r="B11" s="12" t="s">
        <v>8</v>
      </c>
      <c r="C11" s="7">
        <v>10</v>
      </c>
      <c r="D11" s="9"/>
      <c r="E11" s="9">
        <f t="shared" si="0"/>
        <v>0</v>
      </c>
    </row>
    <row r="12" spans="1:5" x14ac:dyDescent="0.25">
      <c r="A12" s="6" t="s">
        <v>9</v>
      </c>
      <c r="B12" s="12" t="s">
        <v>10</v>
      </c>
      <c r="C12" s="7">
        <v>5</v>
      </c>
      <c r="D12" s="9"/>
      <c r="E12" s="9">
        <f t="shared" si="0"/>
        <v>0</v>
      </c>
    </row>
    <row r="13" spans="1:5" x14ac:dyDescent="0.25">
      <c r="A13" s="6" t="s">
        <v>11</v>
      </c>
      <c r="B13" s="12" t="s">
        <v>12</v>
      </c>
      <c r="C13" s="7">
        <v>10</v>
      </c>
      <c r="D13" s="9"/>
      <c r="E13" s="9">
        <f t="shared" si="0"/>
        <v>0</v>
      </c>
    </row>
    <row r="14" spans="1:5" x14ac:dyDescent="0.25">
      <c r="A14" s="6" t="s">
        <v>13</v>
      </c>
      <c r="B14" s="12" t="s">
        <v>14</v>
      </c>
      <c r="C14" s="7">
        <v>5</v>
      </c>
      <c r="D14" s="9"/>
      <c r="E14" s="9">
        <f t="shared" si="0"/>
        <v>0</v>
      </c>
    </row>
    <row r="15" spans="1:5" x14ac:dyDescent="0.25">
      <c r="A15" s="6" t="s">
        <v>15</v>
      </c>
      <c r="B15" s="12" t="s">
        <v>16</v>
      </c>
      <c r="C15" s="7">
        <v>20</v>
      </c>
      <c r="D15" s="9"/>
      <c r="E15" s="9">
        <f t="shared" si="0"/>
        <v>0</v>
      </c>
    </row>
    <row r="16" spans="1:5" x14ac:dyDescent="0.25">
      <c r="A16" s="6" t="s">
        <v>17</v>
      </c>
      <c r="B16" s="12" t="s">
        <v>18</v>
      </c>
      <c r="C16" s="7">
        <v>10</v>
      </c>
      <c r="D16" s="9"/>
      <c r="E16" s="9">
        <f t="shared" si="0"/>
        <v>0</v>
      </c>
    </row>
    <row r="17" spans="1:5" s="2" customFormat="1" x14ac:dyDescent="0.25">
      <c r="A17" s="21" t="s">
        <v>103</v>
      </c>
      <c r="B17" s="21"/>
      <c r="C17" s="21"/>
      <c r="D17" s="21"/>
      <c r="E17" s="10">
        <f>SUM(E9:E16)</f>
        <v>0</v>
      </c>
    </row>
    <row r="18" spans="1:5" s="2" customFormat="1" x14ac:dyDescent="0.25">
      <c r="A18" s="21" t="s">
        <v>104</v>
      </c>
      <c r="B18" s="21"/>
      <c r="C18" s="21"/>
      <c r="D18" s="21"/>
      <c r="E18" s="10">
        <f>ROUND(E17*0.24,2)</f>
        <v>0</v>
      </c>
    </row>
    <row r="19" spans="1:5" s="2" customFormat="1" x14ac:dyDescent="0.25">
      <c r="A19" s="21" t="s">
        <v>105</v>
      </c>
      <c r="B19" s="21"/>
      <c r="C19" s="21"/>
      <c r="D19" s="21"/>
      <c r="E19" s="10">
        <f>SUM(E17:E18)</f>
        <v>0</v>
      </c>
    </row>
    <row r="20" spans="1:5" x14ac:dyDescent="0.25">
      <c r="A20" s="18" t="s">
        <v>19</v>
      </c>
      <c r="B20" s="18"/>
      <c r="C20" s="5"/>
      <c r="D20" s="5"/>
      <c r="E20" s="5"/>
    </row>
    <row r="21" spans="1:5" x14ac:dyDescent="0.25">
      <c r="A21" s="6" t="s">
        <v>20</v>
      </c>
      <c r="B21" s="12" t="s">
        <v>4</v>
      </c>
      <c r="C21" s="7">
        <v>1</v>
      </c>
      <c r="D21" s="9"/>
      <c r="E21" s="9">
        <f>C21*D21</f>
        <v>0</v>
      </c>
    </row>
    <row r="22" spans="1:5" x14ac:dyDescent="0.25">
      <c r="A22" s="6" t="s">
        <v>21</v>
      </c>
      <c r="B22" s="12" t="s">
        <v>6</v>
      </c>
      <c r="C22" s="7">
        <v>2</v>
      </c>
      <c r="D22" s="9"/>
      <c r="E22" s="9">
        <f t="shared" ref="E22:E27" si="1">C22*D22</f>
        <v>0</v>
      </c>
    </row>
    <row r="23" spans="1:5" x14ac:dyDescent="0.25">
      <c r="A23" s="6" t="s">
        <v>22</v>
      </c>
      <c r="B23" s="12" t="s">
        <v>8</v>
      </c>
      <c r="C23" s="7">
        <v>2</v>
      </c>
      <c r="D23" s="9"/>
      <c r="E23" s="9">
        <f t="shared" si="1"/>
        <v>0</v>
      </c>
    </row>
    <row r="24" spans="1:5" x14ac:dyDescent="0.25">
      <c r="A24" s="6" t="s">
        <v>23</v>
      </c>
      <c r="B24" s="12" t="s">
        <v>12</v>
      </c>
      <c r="C24" s="7">
        <v>2</v>
      </c>
      <c r="D24" s="9"/>
      <c r="E24" s="9">
        <f t="shared" si="1"/>
        <v>0</v>
      </c>
    </row>
    <row r="25" spans="1:5" x14ac:dyDescent="0.25">
      <c r="A25" s="6" t="s">
        <v>24</v>
      </c>
      <c r="B25" s="12" t="s">
        <v>25</v>
      </c>
      <c r="C25" s="7">
        <v>1</v>
      </c>
      <c r="D25" s="9"/>
      <c r="E25" s="9">
        <f t="shared" si="1"/>
        <v>0</v>
      </c>
    </row>
    <row r="26" spans="1:5" x14ac:dyDescent="0.25">
      <c r="A26" s="6" t="s">
        <v>26</v>
      </c>
      <c r="B26" s="12" t="s">
        <v>27</v>
      </c>
      <c r="C26" s="7">
        <v>2</v>
      </c>
      <c r="D26" s="9"/>
      <c r="E26" s="9">
        <f t="shared" si="1"/>
        <v>0</v>
      </c>
    </row>
    <row r="27" spans="1:5" x14ac:dyDescent="0.25">
      <c r="A27" s="6" t="s">
        <v>28</v>
      </c>
      <c r="B27" s="12" t="s">
        <v>29</v>
      </c>
      <c r="C27" s="7">
        <v>4</v>
      </c>
      <c r="D27" s="9"/>
      <c r="E27" s="9">
        <f t="shared" si="1"/>
        <v>0</v>
      </c>
    </row>
    <row r="28" spans="1:5" s="2" customFormat="1" x14ac:dyDescent="0.25">
      <c r="A28" s="21" t="s">
        <v>103</v>
      </c>
      <c r="B28" s="21"/>
      <c r="C28" s="21"/>
      <c r="D28" s="21"/>
      <c r="E28" s="10">
        <f>SUM(E21:E27)</f>
        <v>0</v>
      </c>
    </row>
    <row r="29" spans="1:5" s="2" customFormat="1" x14ac:dyDescent="0.25">
      <c r="A29" s="21" t="s">
        <v>104</v>
      </c>
      <c r="B29" s="21"/>
      <c r="C29" s="21"/>
      <c r="D29" s="21"/>
      <c r="E29" s="10">
        <f>ROUND(E28*0.24,2)</f>
        <v>0</v>
      </c>
    </row>
    <row r="30" spans="1:5" s="2" customFormat="1" x14ac:dyDescent="0.25">
      <c r="A30" s="21" t="s">
        <v>105</v>
      </c>
      <c r="B30" s="21"/>
      <c r="C30" s="21"/>
      <c r="D30" s="21"/>
      <c r="E30" s="10">
        <f>SUM(E28:E29)</f>
        <v>0</v>
      </c>
    </row>
    <row r="31" spans="1:5" x14ac:dyDescent="0.25">
      <c r="A31" s="18" t="s">
        <v>30</v>
      </c>
      <c r="B31" s="18"/>
      <c r="C31" s="5"/>
      <c r="D31" s="5"/>
      <c r="E31" s="5"/>
    </row>
    <row r="32" spans="1:5" ht="30" x14ac:dyDescent="0.25">
      <c r="A32" s="6" t="s">
        <v>31</v>
      </c>
      <c r="B32" s="12" t="s">
        <v>32</v>
      </c>
      <c r="C32" s="7">
        <v>5</v>
      </c>
      <c r="D32" s="9"/>
      <c r="E32" s="9">
        <f>C32*D32</f>
        <v>0</v>
      </c>
    </row>
    <row r="33" spans="1:5" x14ac:dyDescent="0.25">
      <c r="A33" s="6" t="s">
        <v>33</v>
      </c>
      <c r="B33" s="12" t="s">
        <v>34</v>
      </c>
      <c r="C33" s="7">
        <v>10</v>
      </c>
      <c r="D33" s="9"/>
      <c r="E33" s="9">
        <f t="shared" ref="E33:E36" si="2">C33*D33</f>
        <v>0</v>
      </c>
    </row>
    <row r="34" spans="1:5" x14ac:dyDescent="0.25">
      <c r="A34" s="6" t="s">
        <v>35</v>
      </c>
      <c r="B34" s="12" t="s">
        <v>36</v>
      </c>
      <c r="C34" s="7">
        <v>10</v>
      </c>
      <c r="D34" s="9"/>
      <c r="E34" s="9">
        <f t="shared" si="2"/>
        <v>0</v>
      </c>
    </row>
    <row r="35" spans="1:5" x14ac:dyDescent="0.25">
      <c r="A35" s="6" t="s">
        <v>37</v>
      </c>
      <c r="B35" s="12" t="s">
        <v>38</v>
      </c>
      <c r="C35" s="7">
        <v>5</v>
      </c>
      <c r="D35" s="9"/>
      <c r="E35" s="9">
        <f t="shared" si="2"/>
        <v>0</v>
      </c>
    </row>
    <row r="36" spans="1:5" x14ac:dyDescent="0.25">
      <c r="A36" s="6" t="s">
        <v>39</v>
      </c>
      <c r="B36" s="12" t="s">
        <v>40</v>
      </c>
      <c r="C36" s="7">
        <v>20</v>
      </c>
      <c r="D36" s="9"/>
      <c r="E36" s="9">
        <f t="shared" si="2"/>
        <v>0</v>
      </c>
    </row>
    <row r="37" spans="1:5" s="2" customFormat="1" x14ac:dyDescent="0.25">
      <c r="A37" s="21" t="s">
        <v>103</v>
      </c>
      <c r="B37" s="21"/>
      <c r="C37" s="21"/>
      <c r="D37" s="21"/>
      <c r="E37" s="10">
        <f>SUM(E32:E36)</f>
        <v>0</v>
      </c>
    </row>
    <row r="38" spans="1:5" s="2" customFormat="1" x14ac:dyDescent="0.25">
      <c r="A38" s="21" t="s">
        <v>104</v>
      </c>
      <c r="B38" s="21"/>
      <c r="C38" s="21"/>
      <c r="D38" s="21"/>
      <c r="E38" s="10">
        <f>ROUND(E37*0.24,2)</f>
        <v>0</v>
      </c>
    </row>
    <row r="39" spans="1:5" s="2" customFormat="1" x14ac:dyDescent="0.25">
      <c r="A39" s="21" t="s">
        <v>105</v>
      </c>
      <c r="B39" s="21"/>
      <c r="C39" s="21"/>
      <c r="D39" s="21"/>
      <c r="E39" s="10">
        <f>SUM(E37:E38)</f>
        <v>0</v>
      </c>
    </row>
    <row r="40" spans="1:5" x14ac:dyDescent="0.25">
      <c r="A40" s="18" t="s">
        <v>41</v>
      </c>
      <c r="B40" s="18"/>
      <c r="C40" s="5"/>
      <c r="D40" s="5"/>
      <c r="E40" s="5"/>
    </row>
    <row r="41" spans="1:5" x14ac:dyDescent="0.25">
      <c r="A41" s="6" t="s">
        <v>42</v>
      </c>
      <c r="B41" s="12" t="s">
        <v>43</v>
      </c>
      <c r="C41" s="7">
        <v>1</v>
      </c>
      <c r="D41" s="9"/>
      <c r="E41" s="9">
        <f>C41*D41</f>
        <v>0</v>
      </c>
    </row>
    <row r="42" spans="1:5" x14ac:dyDescent="0.25">
      <c r="A42" s="6" t="s">
        <v>44</v>
      </c>
      <c r="B42" s="12" t="s">
        <v>36</v>
      </c>
      <c r="C42" s="7">
        <v>2</v>
      </c>
      <c r="D42" s="9"/>
      <c r="E42" s="9">
        <f t="shared" ref="E42:E46" si="3">C42*D42</f>
        <v>0</v>
      </c>
    </row>
    <row r="43" spans="1:5" ht="30" x14ac:dyDescent="0.25">
      <c r="A43" s="6" t="s">
        <v>45</v>
      </c>
      <c r="B43" s="12" t="s">
        <v>32</v>
      </c>
      <c r="C43" s="7">
        <v>1</v>
      </c>
      <c r="D43" s="9"/>
      <c r="E43" s="9">
        <f t="shared" si="3"/>
        <v>0</v>
      </c>
    </row>
    <row r="44" spans="1:5" x14ac:dyDescent="0.25">
      <c r="A44" s="6" t="s">
        <v>46</v>
      </c>
      <c r="B44" s="12" t="s">
        <v>27</v>
      </c>
      <c r="C44" s="7">
        <v>2</v>
      </c>
      <c r="D44" s="9"/>
      <c r="E44" s="9">
        <f t="shared" si="3"/>
        <v>0</v>
      </c>
    </row>
    <row r="45" spans="1:5" x14ac:dyDescent="0.25">
      <c r="A45" s="6" t="s">
        <v>47</v>
      </c>
      <c r="B45" s="12" t="s">
        <v>29</v>
      </c>
      <c r="C45" s="7">
        <v>4</v>
      </c>
      <c r="D45" s="9"/>
      <c r="E45" s="9">
        <f t="shared" si="3"/>
        <v>0</v>
      </c>
    </row>
    <row r="46" spans="1:5" x14ac:dyDescent="0.25">
      <c r="A46" s="6" t="s">
        <v>48</v>
      </c>
      <c r="B46" s="12" t="s">
        <v>49</v>
      </c>
      <c r="C46" s="7">
        <v>1</v>
      </c>
      <c r="D46" s="9"/>
      <c r="E46" s="9">
        <f t="shared" si="3"/>
        <v>0</v>
      </c>
    </row>
    <row r="47" spans="1:5" s="2" customFormat="1" x14ac:dyDescent="0.25">
      <c r="A47" s="21" t="s">
        <v>103</v>
      </c>
      <c r="B47" s="21"/>
      <c r="C47" s="21"/>
      <c r="D47" s="21"/>
      <c r="E47" s="10">
        <f>SUM(E41:E46)</f>
        <v>0</v>
      </c>
    </row>
    <row r="48" spans="1:5" s="2" customFormat="1" x14ac:dyDescent="0.25">
      <c r="A48" s="21" t="s">
        <v>104</v>
      </c>
      <c r="B48" s="21"/>
      <c r="C48" s="21"/>
      <c r="D48" s="21"/>
      <c r="E48" s="10">
        <f>ROUND(E47*0.24,2)</f>
        <v>0</v>
      </c>
    </row>
    <row r="49" spans="1:5" s="2" customFormat="1" x14ac:dyDescent="0.25">
      <c r="A49" s="21" t="s">
        <v>105</v>
      </c>
      <c r="B49" s="21"/>
      <c r="C49" s="21"/>
      <c r="D49" s="21"/>
      <c r="E49" s="10">
        <f>SUM(E47:E48)</f>
        <v>0</v>
      </c>
    </row>
    <row r="50" spans="1:5" x14ac:dyDescent="0.25">
      <c r="A50" s="19" t="s">
        <v>50</v>
      </c>
      <c r="B50" s="19"/>
      <c r="C50" s="5"/>
      <c r="D50" s="5"/>
      <c r="E50" s="5"/>
    </row>
    <row r="51" spans="1:5" ht="30" x14ac:dyDescent="0.25">
      <c r="A51" s="6" t="s">
        <v>51</v>
      </c>
      <c r="B51" s="13" t="s">
        <v>52</v>
      </c>
      <c r="C51" s="7">
        <v>6</v>
      </c>
      <c r="D51" s="9"/>
      <c r="E51" s="9">
        <f>C51*D51</f>
        <v>0</v>
      </c>
    </row>
    <row r="52" spans="1:5" x14ac:dyDescent="0.25">
      <c r="A52" s="6" t="s">
        <v>53</v>
      </c>
      <c r="B52" s="13" t="s">
        <v>54</v>
      </c>
      <c r="C52" s="7">
        <v>6</v>
      </c>
      <c r="D52" s="9"/>
      <c r="E52" s="9">
        <f t="shared" ref="E52:E57" si="4">C52*D52</f>
        <v>0</v>
      </c>
    </row>
    <row r="53" spans="1:5" x14ac:dyDescent="0.25">
      <c r="A53" s="6" t="s">
        <v>55</v>
      </c>
      <c r="B53" s="13" t="s">
        <v>12</v>
      </c>
      <c r="C53" s="7">
        <v>12</v>
      </c>
      <c r="D53" s="9"/>
      <c r="E53" s="9">
        <f t="shared" si="4"/>
        <v>0</v>
      </c>
    </row>
    <row r="54" spans="1:5" x14ac:dyDescent="0.25">
      <c r="A54" s="6" t="s">
        <v>56</v>
      </c>
      <c r="B54" s="13" t="s">
        <v>57</v>
      </c>
      <c r="C54" s="7">
        <v>12</v>
      </c>
      <c r="D54" s="9"/>
      <c r="E54" s="9">
        <f t="shared" si="4"/>
        <v>0</v>
      </c>
    </row>
    <row r="55" spans="1:5" x14ac:dyDescent="0.25">
      <c r="A55" s="6" t="s">
        <v>58</v>
      </c>
      <c r="B55" s="13" t="s">
        <v>59</v>
      </c>
      <c r="C55" s="7">
        <v>6</v>
      </c>
      <c r="D55" s="9"/>
      <c r="E55" s="9">
        <f t="shared" si="4"/>
        <v>0</v>
      </c>
    </row>
    <row r="56" spans="1:5" x14ac:dyDescent="0.25">
      <c r="A56" s="6" t="s">
        <v>60</v>
      </c>
      <c r="B56" s="13" t="s">
        <v>61</v>
      </c>
      <c r="C56" s="7">
        <v>6</v>
      </c>
      <c r="D56" s="9"/>
      <c r="E56" s="9">
        <f t="shared" si="4"/>
        <v>0</v>
      </c>
    </row>
    <row r="57" spans="1:5" x14ac:dyDescent="0.25">
      <c r="A57" s="6" t="s">
        <v>62</v>
      </c>
      <c r="B57" s="12" t="s">
        <v>16</v>
      </c>
      <c r="C57" s="7">
        <v>24</v>
      </c>
      <c r="D57" s="9"/>
      <c r="E57" s="9">
        <f t="shared" si="4"/>
        <v>0</v>
      </c>
    </row>
    <row r="58" spans="1:5" s="2" customFormat="1" x14ac:dyDescent="0.25">
      <c r="A58" s="21" t="s">
        <v>103</v>
      </c>
      <c r="B58" s="21"/>
      <c r="C58" s="21"/>
      <c r="D58" s="21"/>
      <c r="E58" s="10">
        <f>SUM(E51:E57)</f>
        <v>0</v>
      </c>
    </row>
    <row r="59" spans="1:5" s="2" customFormat="1" x14ac:dyDescent="0.25">
      <c r="A59" s="21" t="s">
        <v>104</v>
      </c>
      <c r="B59" s="21"/>
      <c r="C59" s="21"/>
      <c r="D59" s="21"/>
      <c r="E59" s="10">
        <f>ROUND(E58*0.24,2)</f>
        <v>0</v>
      </c>
    </row>
    <row r="60" spans="1:5" s="2" customFormat="1" x14ac:dyDescent="0.25">
      <c r="A60" s="21" t="s">
        <v>105</v>
      </c>
      <c r="B60" s="21"/>
      <c r="C60" s="21"/>
      <c r="D60" s="21"/>
      <c r="E60" s="10">
        <f>SUM(E58:E59)</f>
        <v>0</v>
      </c>
    </row>
    <row r="61" spans="1:5" x14ac:dyDescent="0.25">
      <c r="A61" s="20" t="s">
        <v>63</v>
      </c>
      <c r="B61" s="20"/>
      <c r="C61" s="5"/>
      <c r="D61" s="5"/>
      <c r="E61" s="5"/>
    </row>
    <row r="62" spans="1:5" ht="30" x14ac:dyDescent="0.25">
      <c r="A62" s="6" t="s">
        <v>64</v>
      </c>
      <c r="B62" s="13" t="s">
        <v>65</v>
      </c>
      <c r="C62" s="7">
        <v>6</v>
      </c>
      <c r="D62" s="9"/>
      <c r="E62" s="9">
        <f>C62*D62</f>
        <v>0</v>
      </c>
    </row>
    <row r="63" spans="1:5" x14ac:dyDescent="0.25">
      <c r="A63" s="6" t="s">
        <v>66</v>
      </c>
      <c r="B63" s="13" t="s">
        <v>12</v>
      </c>
      <c r="C63" s="7">
        <v>12</v>
      </c>
      <c r="D63" s="9"/>
      <c r="E63" s="9">
        <f t="shared" ref="E63:E67" si="5">C63*D63</f>
        <v>0</v>
      </c>
    </row>
    <row r="64" spans="1:5" x14ac:dyDescent="0.25">
      <c r="A64" s="6" t="s">
        <v>67</v>
      </c>
      <c r="B64" s="13" t="s">
        <v>68</v>
      </c>
      <c r="C64" s="7">
        <v>12</v>
      </c>
      <c r="D64" s="9"/>
      <c r="E64" s="9">
        <f t="shared" si="5"/>
        <v>0</v>
      </c>
    </row>
    <row r="65" spans="1:5" x14ac:dyDescent="0.25">
      <c r="A65" s="6" t="s">
        <v>69</v>
      </c>
      <c r="B65" s="13" t="s">
        <v>70</v>
      </c>
      <c r="C65" s="7">
        <v>6</v>
      </c>
      <c r="D65" s="9"/>
      <c r="E65" s="9">
        <f t="shared" si="5"/>
        <v>0</v>
      </c>
    </row>
    <row r="66" spans="1:5" x14ac:dyDescent="0.25">
      <c r="A66" s="6" t="s">
        <v>71</v>
      </c>
      <c r="B66" s="13" t="s">
        <v>72</v>
      </c>
      <c r="C66" s="7">
        <v>24</v>
      </c>
      <c r="D66" s="9"/>
      <c r="E66" s="9">
        <f t="shared" si="5"/>
        <v>0</v>
      </c>
    </row>
    <row r="67" spans="1:5" x14ac:dyDescent="0.25">
      <c r="A67" s="6" t="s">
        <v>73</v>
      </c>
      <c r="B67" s="13" t="s">
        <v>74</v>
      </c>
      <c r="C67" s="7">
        <v>6</v>
      </c>
      <c r="D67" s="9"/>
      <c r="E67" s="9">
        <f t="shared" si="5"/>
        <v>0</v>
      </c>
    </row>
    <row r="68" spans="1:5" s="2" customFormat="1" x14ac:dyDescent="0.25">
      <c r="A68" s="21" t="s">
        <v>103</v>
      </c>
      <c r="B68" s="21"/>
      <c r="C68" s="21"/>
      <c r="D68" s="21"/>
      <c r="E68" s="10">
        <f>SUM(E62:E67)</f>
        <v>0</v>
      </c>
    </row>
    <row r="69" spans="1:5" s="2" customFormat="1" x14ac:dyDescent="0.25">
      <c r="A69" s="21" t="s">
        <v>104</v>
      </c>
      <c r="B69" s="21"/>
      <c r="C69" s="21"/>
      <c r="D69" s="21"/>
      <c r="E69" s="10">
        <f>ROUND(E68*0.24,2)</f>
        <v>0</v>
      </c>
    </row>
    <row r="70" spans="1:5" s="2" customFormat="1" x14ac:dyDescent="0.25">
      <c r="A70" s="21" t="s">
        <v>105</v>
      </c>
      <c r="B70" s="21"/>
      <c r="C70" s="21"/>
      <c r="D70" s="21"/>
      <c r="E70" s="10">
        <f>SUM(E68:E69)</f>
        <v>0</v>
      </c>
    </row>
    <row r="71" spans="1:5" x14ac:dyDescent="0.25">
      <c r="A71" s="18" t="s">
        <v>75</v>
      </c>
      <c r="B71" s="18"/>
      <c r="C71" s="5"/>
      <c r="D71" s="5"/>
      <c r="E71" s="5"/>
    </row>
    <row r="72" spans="1:5" x14ac:dyDescent="0.25">
      <c r="A72" s="6" t="s">
        <v>76</v>
      </c>
      <c r="B72" s="13" t="s">
        <v>77</v>
      </c>
      <c r="C72" s="7">
        <v>2</v>
      </c>
      <c r="D72" s="9"/>
      <c r="E72" s="9">
        <f>C72*D72</f>
        <v>0</v>
      </c>
    </row>
    <row r="73" spans="1:5" x14ac:dyDescent="0.25">
      <c r="A73" s="6" t="s">
        <v>78</v>
      </c>
      <c r="B73" s="13" t="s">
        <v>79</v>
      </c>
      <c r="C73" s="7">
        <v>2</v>
      </c>
      <c r="D73" s="9"/>
      <c r="E73" s="9">
        <f t="shared" ref="E73:E76" si="6">C73*D73</f>
        <v>0</v>
      </c>
    </row>
    <row r="74" spans="1:5" x14ac:dyDescent="0.25">
      <c r="A74" s="6" t="s">
        <v>80</v>
      </c>
      <c r="B74" s="13" t="s">
        <v>81</v>
      </c>
      <c r="C74" s="7">
        <v>2</v>
      </c>
      <c r="D74" s="9"/>
      <c r="E74" s="9">
        <f t="shared" si="6"/>
        <v>0</v>
      </c>
    </row>
    <row r="75" spans="1:5" x14ac:dyDescent="0.25">
      <c r="A75" s="6" t="s">
        <v>82</v>
      </c>
      <c r="B75" s="13" t="s">
        <v>83</v>
      </c>
      <c r="C75" s="7">
        <v>2</v>
      </c>
      <c r="D75" s="9"/>
      <c r="E75" s="9">
        <f t="shared" si="6"/>
        <v>0</v>
      </c>
    </row>
    <row r="76" spans="1:5" x14ac:dyDescent="0.25">
      <c r="A76" s="6" t="s">
        <v>84</v>
      </c>
      <c r="B76" s="13" t="s">
        <v>85</v>
      </c>
      <c r="C76" s="7">
        <v>2</v>
      </c>
      <c r="D76" s="9"/>
      <c r="E76" s="9">
        <f t="shared" si="6"/>
        <v>0</v>
      </c>
    </row>
    <row r="77" spans="1:5" s="2" customFormat="1" x14ac:dyDescent="0.25">
      <c r="A77" s="21" t="s">
        <v>103</v>
      </c>
      <c r="B77" s="21"/>
      <c r="C77" s="21"/>
      <c r="D77" s="21"/>
      <c r="E77" s="10">
        <f>SUM(E72:E76)</f>
        <v>0</v>
      </c>
    </row>
    <row r="78" spans="1:5" s="2" customFormat="1" x14ac:dyDescent="0.25">
      <c r="A78" s="21" t="s">
        <v>104</v>
      </c>
      <c r="B78" s="21"/>
      <c r="C78" s="21"/>
      <c r="D78" s="21"/>
      <c r="E78" s="10">
        <f>ROUND(E77*0.24,2)</f>
        <v>0</v>
      </c>
    </row>
    <row r="79" spans="1:5" s="2" customFormat="1" x14ac:dyDescent="0.25">
      <c r="A79" s="21" t="s">
        <v>105</v>
      </c>
      <c r="B79" s="21"/>
      <c r="C79" s="21"/>
      <c r="D79" s="21"/>
      <c r="E79" s="10">
        <f>SUM(E77:E78)</f>
        <v>0</v>
      </c>
    </row>
    <row r="80" spans="1:5" x14ac:dyDescent="0.25">
      <c r="A80" s="18" t="s">
        <v>86</v>
      </c>
      <c r="B80" s="18"/>
      <c r="C80" s="5"/>
      <c r="D80" s="5"/>
      <c r="E80" s="5"/>
    </row>
    <row r="81" spans="1:5" x14ac:dyDescent="0.25">
      <c r="A81" s="6" t="s">
        <v>87</v>
      </c>
      <c r="B81" s="13" t="s">
        <v>88</v>
      </c>
      <c r="C81" s="7">
        <v>5</v>
      </c>
      <c r="D81" s="9"/>
      <c r="E81" s="9">
        <f>C81*D81</f>
        <v>0</v>
      </c>
    </row>
    <row r="82" spans="1:5" ht="30" x14ac:dyDescent="0.25">
      <c r="A82" s="6" t="s">
        <v>89</v>
      </c>
      <c r="B82" s="13" t="s">
        <v>90</v>
      </c>
      <c r="C82" s="7">
        <v>6</v>
      </c>
      <c r="D82" s="9"/>
      <c r="E82" s="9">
        <f t="shared" ref="E82:E90" si="7">C82*D82</f>
        <v>0</v>
      </c>
    </row>
    <row r="83" spans="1:5" ht="30" x14ac:dyDescent="0.25">
      <c r="A83" s="6" t="s">
        <v>91</v>
      </c>
      <c r="B83" s="13" t="s">
        <v>92</v>
      </c>
      <c r="C83" s="7">
        <v>1</v>
      </c>
      <c r="D83" s="9"/>
      <c r="E83" s="9">
        <f t="shared" si="7"/>
        <v>0</v>
      </c>
    </row>
    <row r="84" spans="1:5" ht="30" x14ac:dyDescent="0.25">
      <c r="A84" s="6" t="s">
        <v>93</v>
      </c>
      <c r="B84" s="13" t="s">
        <v>94</v>
      </c>
      <c r="C84" s="7">
        <v>1</v>
      </c>
      <c r="D84" s="9"/>
      <c r="E84" s="9">
        <f t="shared" si="7"/>
        <v>0</v>
      </c>
    </row>
    <row r="85" spans="1:5" ht="30" x14ac:dyDescent="0.25">
      <c r="A85" s="6" t="s">
        <v>95</v>
      </c>
      <c r="B85" s="13" t="s">
        <v>96</v>
      </c>
      <c r="C85" s="7">
        <v>1</v>
      </c>
      <c r="D85" s="9"/>
      <c r="E85" s="9">
        <f t="shared" si="7"/>
        <v>0</v>
      </c>
    </row>
    <row r="86" spans="1:5" ht="30" x14ac:dyDescent="0.25">
      <c r="A86" s="6" t="s">
        <v>97</v>
      </c>
      <c r="B86" s="13" t="s">
        <v>112</v>
      </c>
      <c r="C86" s="7">
        <v>1</v>
      </c>
      <c r="D86" s="9"/>
      <c r="E86" s="9">
        <f t="shared" si="7"/>
        <v>0</v>
      </c>
    </row>
    <row r="87" spans="1:5" ht="30" x14ac:dyDescent="0.25">
      <c r="A87" s="6" t="s">
        <v>98</v>
      </c>
      <c r="B87" s="13" t="s">
        <v>99</v>
      </c>
      <c r="C87" s="7">
        <v>1</v>
      </c>
      <c r="D87" s="9"/>
      <c r="E87" s="9">
        <f t="shared" si="7"/>
        <v>0</v>
      </c>
    </row>
    <row r="88" spans="1:5" x14ac:dyDescent="0.25">
      <c r="A88" s="6" t="s">
        <v>100</v>
      </c>
      <c r="B88" s="13" t="s">
        <v>101</v>
      </c>
      <c r="C88" s="7">
        <v>6</v>
      </c>
      <c r="D88" s="9"/>
      <c r="E88" s="9">
        <f t="shared" si="7"/>
        <v>0</v>
      </c>
    </row>
    <row r="89" spans="1:5" x14ac:dyDescent="0.25">
      <c r="A89" s="6" t="s">
        <v>116</v>
      </c>
      <c r="B89" s="13" t="s">
        <v>115</v>
      </c>
      <c r="C89" s="7">
        <v>24</v>
      </c>
      <c r="D89" s="9"/>
      <c r="E89" s="9">
        <f t="shared" si="7"/>
        <v>0</v>
      </c>
    </row>
    <row r="90" spans="1:5" x14ac:dyDescent="0.25">
      <c r="A90" s="6" t="s">
        <v>117</v>
      </c>
      <c r="B90" s="13" t="s">
        <v>118</v>
      </c>
      <c r="C90" s="7">
        <v>12</v>
      </c>
      <c r="D90" s="9"/>
      <c r="E90" s="9">
        <f t="shared" si="7"/>
        <v>0</v>
      </c>
    </row>
    <row r="91" spans="1:5" s="2" customFormat="1" x14ac:dyDescent="0.25">
      <c r="A91" s="21" t="s">
        <v>103</v>
      </c>
      <c r="B91" s="21"/>
      <c r="C91" s="21"/>
      <c r="D91" s="21"/>
      <c r="E91" s="10">
        <f>SUM(E81:E90)</f>
        <v>0</v>
      </c>
    </row>
    <row r="92" spans="1:5" s="2" customFormat="1" x14ac:dyDescent="0.25">
      <c r="A92" s="21" t="s">
        <v>104</v>
      </c>
      <c r="B92" s="21"/>
      <c r="C92" s="21"/>
      <c r="D92" s="21"/>
      <c r="E92" s="10">
        <f>ROUND(E91*0.24,2)</f>
        <v>0</v>
      </c>
    </row>
    <row r="93" spans="1:5" s="2" customFormat="1" x14ac:dyDescent="0.25">
      <c r="A93" s="21" t="s">
        <v>105</v>
      </c>
      <c r="B93" s="21"/>
      <c r="C93" s="21"/>
      <c r="D93" s="21"/>
      <c r="E93" s="10">
        <f>SUM(E91:E92)</f>
        <v>0</v>
      </c>
    </row>
    <row r="96" spans="1:5" x14ac:dyDescent="0.25">
      <c r="C96" s="22" t="s">
        <v>119</v>
      </c>
      <c r="D96" s="22"/>
      <c r="E96" s="22"/>
    </row>
    <row r="99" spans="3:5" x14ac:dyDescent="0.25">
      <c r="C99" s="17" t="s">
        <v>120</v>
      </c>
      <c r="D99" s="17"/>
      <c r="E99" s="17"/>
    </row>
  </sheetData>
  <mergeCells count="46">
    <mergeCell ref="A1:E1"/>
    <mergeCell ref="A2:B2"/>
    <mergeCell ref="A3:B3"/>
    <mergeCell ref="A4:B4"/>
    <mergeCell ref="A5:B5"/>
    <mergeCell ref="C2:E2"/>
    <mergeCell ref="C3:E3"/>
    <mergeCell ref="C4:E4"/>
    <mergeCell ref="C5:E5"/>
    <mergeCell ref="C96:E96"/>
    <mergeCell ref="A91:D91"/>
    <mergeCell ref="A92:D92"/>
    <mergeCell ref="A93:D93"/>
    <mergeCell ref="C6:E6"/>
    <mergeCell ref="A6:B6"/>
    <mergeCell ref="A77:D77"/>
    <mergeCell ref="A78:D78"/>
    <mergeCell ref="A79:D79"/>
    <mergeCell ref="A8:B8"/>
    <mergeCell ref="A58:D58"/>
    <mergeCell ref="A59:D59"/>
    <mergeCell ref="A60:D60"/>
    <mergeCell ref="A68:D68"/>
    <mergeCell ref="A69:D69"/>
    <mergeCell ref="A70:D70"/>
    <mergeCell ref="D8:E8"/>
    <mergeCell ref="A17:D17"/>
    <mergeCell ref="A18:D18"/>
    <mergeCell ref="A19:D19"/>
    <mergeCell ref="A28:D28"/>
    <mergeCell ref="C99:E99"/>
    <mergeCell ref="A20:B20"/>
    <mergeCell ref="A31:B31"/>
    <mergeCell ref="A40:B40"/>
    <mergeCell ref="A50:B50"/>
    <mergeCell ref="A61:B61"/>
    <mergeCell ref="A39:D39"/>
    <mergeCell ref="A47:D47"/>
    <mergeCell ref="A48:D48"/>
    <mergeCell ref="A49:D49"/>
    <mergeCell ref="A29:D29"/>
    <mergeCell ref="A30:D30"/>
    <mergeCell ref="A37:D37"/>
    <mergeCell ref="A38:D38"/>
    <mergeCell ref="A71:B71"/>
    <mergeCell ref="A80:B80"/>
  </mergeCells>
  <pageMargins left="0.7" right="0.7" top="0.75" bottom="0.75" header="0.3" footer="0.3"/>
  <pageSetup paperSize="9" scale="71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E76ED-309B-479C-B0EE-6DE9DF65C2F5}">
  <dimension ref="A1:F102"/>
  <sheetViews>
    <sheetView topLeftCell="A73" workbookViewId="0">
      <selection activeCell="E19" sqref="E19"/>
    </sheetView>
  </sheetViews>
  <sheetFormatPr defaultColWidth="25.7109375" defaultRowHeight="15" x14ac:dyDescent="0.25"/>
  <cols>
    <col min="1" max="1" width="8.42578125" style="1" bestFit="1" customWidth="1"/>
    <col min="2" max="2" width="65" style="14" bestFit="1" customWidth="1"/>
    <col min="3" max="3" width="10.7109375" style="1" bestFit="1" customWidth="1"/>
    <col min="4" max="4" width="14.42578125" style="1" customWidth="1"/>
    <col min="5" max="5" width="13.5703125" style="1" bestFit="1" customWidth="1"/>
    <col min="6" max="16384" width="25.7109375" style="1"/>
  </cols>
  <sheetData>
    <row r="1" spans="1:5" ht="51.75" customHeight="1" x14ac:dyDescent="0.25">
      <c r="A1" s="23" t="s">
        <v>111</v>
      </c>
      <c r="B1" s="23"/>
      <c r="C1" s="23"/>
      <c r="D1" s="23"/>
      <c r="E1" s="23"/>
    </row>
    <row r="2" spans="1:5" x14ac:dyDescent="0.25">
      <c r="A2" s="24" t="s">
        <v>106</v>
      </c>
      <c r="B2" s="24"/>
      <c r="C2" s="23"/>
      <c r="D2" s="23"/>
      <c r="E2" s="23"/>
    </row>
    <row r="3" spans="1:5" x14ac:dyDescent="0.25">
      <c r="A3" s="24" t="s">
        <v>107</v>
      </c>
      <c r="B3" s="24"/>
      <c r="C3" s="23"/>
      <c r="D3" s="23"/>
      <c r="E3" s="23"/>
    </row>
    <row r="4" spans="1:5" x14ac:dyDescent="0.25">
      <c r="A4" s="24" t="s">
        <v>108</v>
      </c>
      <c r="B4" s="24"/>
      <c r="C4" s="23"/>
      <c r="D4" s="23"/>
      <c r="E4" s="23"/>
    </row>
    <row r="5" spans="1:5" x14ac:dyDescent="0.25">
      <c r="A5" s="24" t="s">
        <v>109</v>
      </c>
      <c r="B5" s="24"/>
      <c r="C5" s="23"/>
      <c r="D5" s="23"/>
      <c r="E5" s="23"/>
    </row>
    <row r="6" spans="1:5" x14ac:dyDescent="0.25">
      <c r="A6" s="24" t="s">
        <v>110</v>
      </c>
      <c r="B6" s="24"/>
      <c r="C6" s="23"/>
      <c r="D6" s="23"/>
      <c r="E6" s="23"/>
    </row>
    <row r="7" spans="1:5" s="2" customFormat="1" ht="45" x14ac:dyDescent="0.25">
      <c r="A7" s="3" t="s">
        <v>0</v>
      </c>
      <c r="B7" s="11" t="s">
        <v>1</v>
      </c>
      <c r="C7" s="4" t="s">
        <v>102</v>
      </c>
      <c r="D7" s="8" t="s">
        <v>113</v>
      </c>
      <c r="E7" s="8" t="s">
        <v>114</v>
      </c>
    </row>
    <row r="8" spans="1:5" x14ac:dyDescent="0.25">
      <c r="A8" s="18" t="s">
        <v>2</v>
      </c>
      <c r="B8" s="18"/>
      <c r="C8" s="5"/>
      <c r="D8" s="18"/>
      <c r="E8" s="18"/>
    </row>
    <row r="9" spans="1:5" x14ac:dyDescent="0.25">
      <c r="A9" s="6" t="s">
        <v>3</v>
      </c>
      <c r="B9" s="12" t="s">
        <v>4</v>
      </c>
      <c r="C9" s="7">
        <v>5</v>
      </c>
      <c r="D9" s="9">
        <v>180</v>
      </c>
      <c r="E9" s="9">
        <f>C9*D9</f>
        <v>900</v>
      </c>
    </row>
    <row r="10" spans="1:5" x14ac:dyDescent="0.25">
      <c r="A10" s="6" t="s">
        <v>5</v>
      </c>
      <c r="B10" s="12" t="s">
        <v>6</v>
      </c>
      <c r="C10" s="7">
        <v>10</v>
      </c>
      <c r="D10" s="9">
        <v>50</v>
      </c>
      <c r="E10" s="9">
        <f t="shared" ref="E10:E16" si="0">C10*D10</f>
        <v>500</v>
      </c>
    </row>
    <row r="11" spans="1:5" x14ac:dyDescent="0.25">
      <c r="A11" s="6" t="s">
        <v>7</v>
      </c>
      <c r="B11" s="12" t="s">
        <v>8</v>
      </c>
      <c r="C11" s="7">
        <v>10</v>
      </c>
      <c r="D11" s="9">
        <v>30</v>
      </c>
      <c r="E11" s="9">
        <f t="shared" si="0"/>
        <v>300</v>
      </c>
    </row>
    <row r="12" spans="1:5" x14ac:dyDescent="0.25">
      <c r="A12" s="6" t="s">
        <v>9</v>
      </c>
      <c r="B12" s="12" t="s">
        <v>10</v>
      </c>
      <c r="C12" s="7">
        <v>5</v>
      </c>
      <c r="D12" s="9">
        <v>40</v>
      </c>
      <c r="E12" s="9">
        <f t="shared" si="0"/>
        <v>200</v>
      </c>
    </row>
    <row r="13" spans="1:5" x14ac:dyDescent="0.25">
      <c r="A13" s="6" t="s">
        <v>11</v>
      </c>
      <c r="B13" s="12" t="s">
        <v>12</v>
      </c>
      <c r="C13" s="7">
        <v>10</v>
      </c>
      <c r="D13" s="9">
        <v>15</v>
      </c>
      <c r="E13" s="9">
        <f t="shared" si="0"/>
        <v>150</v>
      </c>
    </row>
    <row r="14" spans="1:5" x14ac:dyDescent="0.25">
      <c r="A14" s="6" t="s">
        <v>13</v>
      </c>
      <c r="B14" s="12" t="s">
        <v>14</v>
      </c>
      <c r="C14" s="7">
        <v>5</v>
      </c>
      <c r="D14" s="9">
        <v>15</v>
      </c>
      <c r="E14" s="9">
        <f t="shared" si="0"/>
        <v>75</v>
      </c>
    </row>
    <row r="15" spans="1:5" x14ac:dyDescent="0.25">
      <c r="A15" s="6" t="s">
        <v>15</v>
      </c>
      <c r="B15" s="12" t="s">
        <v>16</v>
      </c>
      <c r="C15" s="7">
        <v>20</v>
      </c>
      <c r="D15" s="9">
        <v>5</v>
      </c>
      <c r="E15" s="9">
        <f t="shared" si="0"/>
        <v>100</v>
      </c>
    </row>
    <row r="16" spans="1:5" x14ac:dyDescent="0.25">
      <c r="A16" s="6" t="s">
        <v>17</v>
      </c>
      <c r="B16" s="12" t="s">
        <v>18</v>
      </c>
      <c r="C16" s="7">
        <v>10</v>
      </c>
      <c r="D16" s="9">
        <v>70</v>
      </c>
      <c r="E16" s="9">
        <f t="shared" si="0"/>
        <v>700</v>
      </c>
    </row>
    <row r="17" spans="1:5" s="2" customFormat="1" x14ac:dyDescent="0.25">
      <c r="A17" s="21" t="s">
        <v>103</v>
      </c>
      <c r="B17" s="21"/>
      <c r="C17" s="21"/>
      <c r="D17" s="21"/>
      <c r="E17" s="10">
        <f>SUM(E9:E16)</f>
        <v>2925</v>
      </c>
    </row>
    <row r="18" spans="1:5" s="2" customFormat="1" x14ac:dyDescent="0.25">
      <c r="A18" s="21" t="s">
        <v>104</v>
      </c>
      <c r="B18" s="21"/>
      <c r="C18" s="21"/>
      <c r="D18" s="21"/>
      <c r="E18" s="10">
        <f>ROUND(E17*0.24,2)</f>
        <v>702</v>
      </c>
    </row>
    <row r="19" spans="1:5" s="2" customFormat="1" x14ac:dyDescent="0.25">
      <c r="A19" s="21" t="s">
        <v>105</v>
      </c>
      <c r="B19" s="21"/>
      <c r="C19" s="21"/>
      <c r="D19" s="21"/>
      <c r="E19" s="10">
        <f>SUM(E17:E18)</f>
        <v>3627</v>
      </c>
    </row>
    <row r="20" spans="1:5" x14ac:dyDescent="0.25">
      <c r="A20" s="18" t="s">
        <v>19</v>
      </c>
      <c r="B20" s="18"/>
      <c r="C20" s="5"/>
      <c r="D20" s="5"/>
      <c r="E20" s="5"/>
    </row>
    <row r="21" spans="1:5" x14ac:dyDescent="0.25">
      <c r="A21" s="6" t="s">
        <v>20</v>
      </c>
      <c r="B21" s="12" t="s">
        <v>4</v>
      </c>
      <c r="C21" s="7">
        <v>1</v>
      </c>
      <c r="D21" s="9">
        <v>180</v>
      </c>
      <c r="E21" s="9">
        <f>C21*D21</f>
        <v>180</v>
      </c>
    </row>
    <row r="22" spans="1:5" x14ac:dyDescent="0.25">
      <c r="A22" s="6" t="s">
        <v>21</v>
      </c>
      <c r="B22" s="12" t="s">
        <v>6</v>
      </c>
      <c r="C22" s="7">
        <v>2</v>
      </c>
      <c r="D22" s="9">
        <v>50</v>
      </c>
      <c r="E22" s="9">
        <f t="shared" ref="E22:E27" si="1">C22*D22</f>
        <v>100</v>
      </c>
    </row>
    <row r="23" spans="1:5" x14ac:dyDescent="0.25">
      <c r="A23" s="6" t="s">
        <v>22</v>
      </c>
      <c r="B23" s="12" t="s">
        <v>8</v>
      </c>
      <c r="C23" s="7">
        <v>2</v>
      </c>
      <c r="D23" s="9">
        <v>30</v>
      </c>
      <c r="E23" s="9">
        <f t="shared" si="1"/>
        <v>60</v>
      </c>
    </row>
    <row r="24" spans="1:5" x14ac:dyDescent="0.25">
      <c r="A24" s="6" t="s">
        <v>23</v>
      </c>
      <c r="B24" s="12" t="s">
        <v>12</v>
      </c>
      <c r="C24" s="7">
        <v>2</v>
      </c>
      <c r="D24" s="9">
        <v>15</v>
      </c>
      <c r="E24" s="9">
        <f t="shared" si="1"/>
        <v>30</v>
      </c>
    </row>
    <row r="25" spans="1:5" x14ac:dyDescent="0.25">
      <c r="A25" s="6" t="s">
        <v>24</v>
      </c>
      <c r="B25" s="12" t="s">
        <v>25</v>
      </c>
      <c r="C25" s="7">
        <v>1</v>
      </c>
      <c r="D25" s="9">
        <v>15</v>
      </c>
      <c r="E25" s="9">
        <f t="shared" si="1"/>
        <v>15</v>
      </c>
    </row>
    <row r="26" spans="1:5" x14ac:dyDescent="0.25">
      <c r="A26" s="6" t="s">
        <v>26</v>
      </c>
      <c r="B26" s="12" t="s">
        <v>27</v>
      </c>
      <c r="C26" s="7">
        <v>2</v>
      </c>
      <c r="D26" s="9">
        <v>70</v>
      </c>
      <c r="E26" s="9">
        <f t="shared" si="1"/>
        <v>140</v>
      </c>
    </row>
    <row r="27" spans="1:5" x14ac:dyDescent="0.25">
      <c r="A27" s="6" t="s">
        <v>28</v>
      </c>
      <c r="B27" s="12" t="s">
        <v>29</v>
      </c>
      <c r="C27" s="7">
        <v>4</v>
      </c>
      <c r="D27" s="9">
        <v>10</v>
      </c>
      <c r="E27" s="9">
        <f t="shared" si="1"/>
        <v>40</v>
      </c>
    </row>
    <row r="28" spans="1:5" s="2" customFormat="1" x14ac:dyDescent="0.25">
      <c r="A28" s="21" t="s">
        <v>103</v>
      </c>
      <c r="B28" s="21"/>
      <c r="C28" s="21"/>
      <c r="D28" s="21"/>
      <c r="E28" s="10">
        <f>SUM(E21:E27)</f>
        <v>565</v>
      </c>
    </row>
    <row r="29" spans="1:5" s="2" customFormat="1" x14ac:dyDescent="0.25">
      <c r="A29" s="21" t="s">
        <v>104</v>
      </c>
      <c r="B29" s="21"/>
      <c r="C29" s="21"/>
      <c r="D29" s="21"/>
      <c r="E29" s="10">
        <f>ROUND(E28*0.24,2)</f>
        <v>135.6</v>
      </c>
    </row>
    <row r="30" spans="1:5" s="2" customFormat="1" x14ac:dyDescent="0.25">
      <c r="A30" s="21" t="s">
        <v>105</v>
      </c>
      <c r="B30" s="21"/>
      <c r="C30" s="21"/>
      <c r="D30" s="21"/>
      <c r="E30" s="10">
        <f>SUM(E28:E29)</f>
        <v>700.6</v>
      </c>
    </row>
    <row r="31" spans="1:5" x14ac:dyDescent="0.25">
      <c r="A31" s="18" t="s">
        <v>30</v>
      </c>
      <c r="B31" s="18"/>
      <c r="C31" s="5"/>
      <c r="D31" s="5"/>
      <c r="E31" s="5"/>
    </row>
    <row r="32" spans="1:5" ht="30" x14ac:dyDescent="0.25">
      <c r="A32" s="6" t="s">
        <v>31</v>
      </c>
      <c r="B32" s="12" t="s">
        <v>32</v>
      </c>
      <c r="C32" s="7">
        <v>5</v>
      </c>
      <c r="D32" s="9">
        <v>60</v>
      </c>
      <c r="E32" s="9">
        <f>C32*D32</f>
        <v>300</v>
      </c>
    </row>
    <row r="33" spans="1:5" x14ac:dyDescent="0.25">
      <c r="A33" s="6" t="s">
        <v>33</v>
      </c>
      <c r="B33" s="12" t="s">
        <v>34</v>
      </c>
      <c r="C33" s="7">
        <v>10</v>
      </c>
      <c r="D33" s="9">
        <v>50</v>
      </c>
      <c r="E33" s="9">
        <f t="shared" ref="E33:E36" si="2">C33*D33</f>
        <v>500</v>
      </c>
    </row>
    <row r="34" spans="1:5" x14ac:dyDescent="0.25">
      <c r="A34" s="6" t="s">
        <v>35</v>
      </c>
      <c r="B34" s="12" t="s">
        <v>36</v>
      </c>
      <c r="C34" s="7">
        <v>10</v>
      </c>
      <c r="D34" s="9">
        <v>30</v>
      </c>
      <c r="E34" s="9">
        <f t="shared" si="2"/>
        <v>300</v>
      </c>
    </row>
    <row r="35" spans="1:5" x14ac:dyDescent="0.25">
      <c r="A35" s="6" t="s">
        <v>37</v>
      </c>
      <c r="B35" s="12" t="s">
        <v>38</v>
      </c>
      <c r="C35" s="7">
        <v>5</v>
      </c>
      <c r="D35" s="9">
        <v>70</v>
      </c>
      <c r="E35" s="9">
        <f t="shared" si="2"/>
        <v>350</v>
      </c>
    </row>
    <row r="36" spans="1:5" x14ac:dyDescent="0.25">
      <c r="A36" s="6" t="s">
        <v>39</v>
      </c>
      <c r="B36" s="12" t="s">
        <v>40</v>
      </c>
      <c r="C36" s="7">
        <v>20</v>
      </c>
      <c r="D36" s="9">
        <v>5</v>
      </c>
      <c r="E36" s="9">
        <f t="shared" si="2"/>
        <v>100</v>
      </c>
    </row>
    <row r="37" spans="1:5" s="2" customFormat="1" x14ac:dyDescent="0.25">
      <c r="A37" s="21" t="s">
        <v>103</v>
      </c>
      <c r="B37" s="21"/>
      <c r="C37" s="21"/>
      <c r="D37" s="21"/>
      <c r="E37" s="10">
        <f>SUM(E32:E36)</f>
        <v>1550</v>
      </c>
    </row>
    <row r="38" spans="1:5" s="2" customFormat="1" x14ac:dyDescent="0.25">
      <c r="A38" s="21" t="s">
        <v>104</v>
      </c>
      <c r="B38" s="21"/>
      <c r="C38" s="21"/>
      <c r="D38" s="21"/>
      <c r="E38" s="10">
        <f>ROUND(E37*0.24,2)</f>
        <v>372</v>
      </c>
    </row>
    <row r="39" spans="1:5" s="2" customFormat="1" x14ac:dyDescent="0.25">
      <c r="A39" s="21" t="s">
        <v>105</v>
      </c>
      <c r="B39" s="21"/>
      <c r="C39" s="21"/>
      <c r="D39" s="21"/>
      <c r="E39" s="10">
        <f>SUM(E37:E38)</f>
        <v>1922</v>
      </c>
    </row>
    <row r="40" spans="1:5" x14ac:dyDescent="0.25">
      <c r="A40" s="18" t="s">
        <v>41</v>
      </c>
      <c r="B40" s="18"/>
      <c r="C40" s="5"/>
      <c r="D40" s="5"/>
      <c r="E40" s="5"/>
    </row>
    <row r="41" spans="1:5" x14ac:dyDescent="0.25">
      <c r="A41" s="6" t="s">
        <v>42</v>
      </c>
      <c r="B41" s="12" t="s">
        <v>43</v>
      </c>
      <c r="C41" s="7">
        <v>1</v>
      </c>
      <c r="D41" s="9">
        <v>50</v>
      </c>
      <c r="E41" s="9">
        <f>C41*D41</f>
        <v>50</v>
      </c>
    </row>
    <row r="42" spans="1:5" x14ac:dyDescent="0.25">
      <c r="A42" s="6" t="s">
        <v>44</v>
      </c>
      <c r="B42" s="12" t="s">
        <v>36</v>
      </c>
      <c r="C42" s="7">
        <v>2</v>
      </c>
      <c r="D42" s="9">
        <v>30</v>
      </c>
      <c r="E42" s="9">
        <f t="shared" ref="E42:E46" si="3">C42*D42</f>
        <v>60</v>
      </c>
    </row>
    <row r="43" spans="1:5" ht="30" x14ac:dyDescent="0.25">
      <c r="A43" s="6" t="s">
        <v>45</v>
      </c>
      <c r="B43" s="12" t="s">
        <v>32</v>
      </c>
      <c r="C43" s="7">
        <v>1</v>
      </c>
      <c r="D43" s="9">
        <v>60</v>
      </c>
      <c r="E43" s="9">
        <f t="shared" si="3"/>
        <v>60</v>
      </c>
    </row>
    <row r="44" spans="1:5" x14ac:dyDescent="0.25">
      <c r="A44" s="6" t="s">
        <v>46</v>
      </c>
      <c r="B44" s="12" t="s">
        <v>27</v>
      </c>
      <c r="C44" s="7">
        <v>2</v>
      </c>
      <c r="D44" s="9">
        <v>70</v>
      </c>
      <c r="E44" s="9">
        <f t="shared" si="3"/>
        <v>140</v>
      </c>
    </row>
    <row r="45" spans="1:5" x14ac:dyDescent="0.25">
      <c r="A45" s="6" t="s">
        <v>47</v>
      </c>
      <c r="B45" s="12" t="s">
        <v>29</v>
      </c>
      <c r="C45" s="7">
        <v>4</v>
      </c>
      <c r="D45" s="9">
        <v>10</v>
      </c>
      <c r="E45" s="9">
        <f t="shared" si="3"/>
        <v>40</v>
      </c>
    </row>
    <row r="46" spans="1:5" x14ac:dyDescent="0.25">
      <c r="A46" s="6" t="s">
        <v>48</v>
      </c>
      <c r="B46" s="12" t="s">
        <v>49</v>
      </c>
      <c r="C46" s="7">
        <v>1</v>
      </c>
      <c r="D46" s="9">
        <v>25</v>
      </c>
      <c r="E46" s="9">
        <f t="shared" si="3"/>
        <v>25</v>
      </c>
    </row>
    <row r="47" spans="1:5" s="2" customFormat="1" x14ac:dyDescent="0.25">
      <c r="A47" s="21" t="s">
        <v>103</v>
      </c>
      <c r="B47" s="21"/>
      <c r="C47" s="21"/>
      <c r="D47" s="21"/>
      <c r="E47" s="10">
        <f>SUM(E41:E46)</f>
        <v>375</v>
      </c>
    </row>
    <row r="48" spans="1:5" s="2" customFormat="1" x14ac:dyDescent="0.25">
      <c r="A48" s="21" t="s">
        <v>104</v>
      </c>
      <c r="B48" s="21"/>
      <c r="C48" s="21"/>
      <c r="D48" s="21"/>
      <c r="E48" s="10">
        <f>ROUND(E47*0.24,2)</f>
        <v>90</v>
      </c>
    </row>
    <row r="49" spans="1:5" s="2" customFormat="1" x14ac:dyDescent="0.25">
      <c r="A49" s="21" t="s">
        <v>105</v>
      </c>
      <c r="B49" s="21"/>
      <c r="C49" s="21"/>
      <c r="D49" s="21"/>
      <c r="E49" s="10">
        <f>SUM(E47:E48)</f>
        <v>465</v>
      </c>
    </row>
    <row r="50" spans="1:5" x14ac:dyDescent="0.25">
      <c r="A50" s="19" t="s">
        <v>50</v>
      </c>
      <c r="B50" s="19"/>
      <c r="C50" s="5"/>
      <c r="D50" s="5"/>
      <c r="E50" s="5"/>
    </row>
    <row r="51" spans="1:5" ht="30" x14ac:dyDescent="0.25">
      <c r="A51" s="6" t="s">
        <v>51</v>
      </c>
      <c r="B51" s="13" t="s">
        <v>52</v>
      </c>
      <c r="C51" s="7">
        <v>6</v>
      </c>
      <c r="D51" s="9">
        <v>30</v>
      </c>
      <c r="E51" s="9">
        <f>C51*D51</f>
        <v>180</v>
      </c>
    </row>
    <row r="52" spans="1:5" x14ac:dyDescent="0.25">
      <c r="A52" s="6" t="s">
        <v>53</v>
      </c>
      <c r="B52" s="13" t="s">
        <v>54</v>
      </c>
      <c r="C52" s="7">
        <v>6</v>
      </c>
      <c r="D52" s="9">
        <v>40</v>
      </c>
      <c r="E52" s="9">
        <f t="shared" ref="E52:E57" si="4">C52*D52</f>
        <v>240</v>
      </c>
    </row>
    <row r="53" spans="1:5" x14ac:dyDescent="0.25">
      <c r="A53" s="6" t="s">
        <v>55</v>
      </c>
      <c r="B53" s="13" t="s">
        <v>12</v>
      </c>
      <c r="C53" s="7">
        <v>12</v>
      </c>
      <c r="D53" s="9">
        <v>15</v>
      </c>
      <c r="E53" s="9">
        <f t="shared" si="4"/>
        <v>180</v>
      </c>
    </row>
    <row r="54" spans="1:5" x14ac:dyDescent="0.25">
      <c r="A54" s="6" t="s">
        <v>56</v>
      </c>
      <c r="B54" s="13" t="s">
        <v>57</v>
      </c>
      <c r="C54" s="7">
        <v>12</v>
      </c>
      <c r="D54" s="9">
        <v>120</v>
      </c>
      <c r="E54" s="9">
        <f t="shared" si="4"/>
        <v>1440</v>
      </c>
    </row>
    <row r="55" spans="1:5" x14ac:dyDescent="0.25">
      <c r="A55" s="6" t="s">
        <v>58</v>
      </c>
      <c r="B55" s="13" t="s">
        <v>59</v>
      </c>
      <c r="C55" s="7">
        <v>6</v>
      </c>
      <c r="D55" s="9">
        <v>15</v>
      </c>
      <c r="E55" s="9">
        <f t="shared" si="4"/>
        <v>90</v>
      </c>
    </row>
    <row r="56" spans="1:5" x14ac:dyDescent="0.25">
      <c r="A56" s="6" t="s">
        <v>60</v>
      </c>
      <c r="B56" s="13" t="s">
        <v>61</v>
      </c>
      <c r="C56" s="7">
        <v>6</v>
      </c>
      <c r="D56" s="9">
        <v>180</v>
      </c>
      <c r="E56" s="9">
        <f t="shared" si="4"/>
        <v>1080</v>
      </c>
    </row>
    <row r="57" spans="1:5" x14ac:dyDescent="0.25">
      <c r="A57" s="6" t="s">
        <v>62</v>
      </c>
      <c r="B57" s="12" t="s">
        <v>16</v>
      </c>
      <c r="C57" s="7">
        <v>24</v>
      </c>
      <c r="D57" s="9">
        <v>5</v>
      </c>
      <c r="E57" s="9">
        <f t="shared" si="4"/>
        <v>120</v>
      </c>
    </row>
    <row r="58" spans="1:5" s="2" customFormat="1" x14ac:dyDescent="0.25">
      <c r="A58" s="21" t="s">
        <v>103</v>
      </c>
      <c r="B58" s="21"/>
      <c r="C58" s="21"/>
      <c r="D58" s="21"/>
      <c r="E58" s="10">
        <f>SUM(E51:E57)</f>
        <v>3330</v>
      </c>
    </row>
    <row r="59" spans="1:5" s="2" customFormat="1" x14ac:dyDescent="0.25">
      <c r="A59" s="21" t="s">
        <v>104</v>
      </c>
      <c r="B59" s="21"/>
      <c r="C59" s="21"/>
      <c r="D59" s="21"/>
      <c r="E59" s="10">
        <f>ROUND(E58*0.24,2)</f>
        <v>799.2</v>
      </c>
    </row>
    <row r="60" spans="1:5" s="2" customFormat="1" x14ac:dyDescent="0.25">
      <c r="A60" s="21" t="s">
        <v>105</v>
      </c>
      <c r="B60" s="21"/>
      <c r="C60" s="21"/>
      <c r="D60" s="21"/>
      <c r="E60" s="10">
        <f>SUM(E58:E59)</f>
        <v>4129.2</v>
      </c>
    </row>
    <row r="61" spans="1:5" x14ac:dyDescent="0.25">
      <c r="A61" s="20" t="s">
        <v>63</v>
      </c>
      <c r="B61" s="20"/>
      <c r="C61" s="5"/>
      <c r="D61" s="5"/>
      <c r="E61" s="5"/>
    </row>
    <row r="62" spans="1:5" ht="30" x14ac:dyDescent="0.25">
      <c r="A62" s="6" t="s">
        <v>64</v>
      </c>
      <c r="B62" s="13" t="s">
        <v>65</v>
      </c>
      <c r="C62" s="7">
        <v>6</v>
      </c>
      <c r="D62" s="9">
        <v>30</v>
      </c>
      <c r="E62" s="9">
        <f>C62*D62</f>
        <v>180</v>
      </c>
    </row>
    <row r="63" spans="1:5" x14ac:dyDescent="0.25">
      <c r="A63" s="6" t="s">
        <v>66</v>
      </c>
      <c r="B63" s="13" t="s">
        <v>12</v>
      </c>
      <c r="C63" s="7">
        <v>12</v>
      </c>
      <c r="D63" s="9">
        <v>15</v>
      </c>
      <c r="E63" s="9">
        <f t="shared" ref="E63:E67" si="5">C63*D63</f>
        <v>180</v>
      </c>
    </row>
    <row r="64" spans="1:5" x14ac:dyDescent="0.25">
      <c r="A64" s="6" t="s">
        <v>67</v>
      </c>
      <c r="B64" s="13" t="s">
        <v>68</v>
      </c>
      <c r="C64" s="7">
        <v>12</v>
      </c>
      <c r="D64" s="9">
        <v>25</v>
      </c>
      <c r="E64" s="9">
        <f t="shared" si="5"/>
        <v>300</v>
      </c>
    </row>
    <row r="65" spans="1:5" x14ac:dyDescent="0.25">
      <c r="A65" s="6" t="s">
        <v>69</v>
      </c>
      <c r="B65" s="13" t="s">
        <v>70</v>
      </c>
      <c r="C65" s="7">
        <v>6</v>
      </c>
      <c r="D65" s="9">
        <v>15</v>
      </c>
      <c r="E65" s="9">
        <f t="shared" si="5"/>
        <v>90</v>
      </c>
    </row>
    <row r="66" spans="1:5" x14ac:dyDescent="0.25">
      <c r="A66" s="6" t="s">
        <v>71</v>
      </c>
      <c r="B66" s="13" t="s">
        <v>72</v>
      </c>
      <c r="C66" s="7">
        <v>24</v>
      </c>
      <c r="D66" s="9">
        <v>5</v>
      </c>
      <c r="E66" s="9">
        <f t="shared" si="5"/>
        <v>120</v>
      </c>
    </row>
    <row r="67" spans="1:5" x14ac:dyDescent="0.25">
      <c r="A67" s="6" t="s">
        <v>73</v>
      </c>
      <c r="B67" s="13" t="s">
        <v>74</v>
      </c>
      <c r="C67" s="7">
        <v>6</v>
      </c>
      <c r="D67" s="9">
        <v>120</v>
      </c>
      <c r="E67" s="9">
        <f t="shared" si="5"/>
        <v>720</v>
      </c>
    </row>
    <row r="68" spans="1:5" s="2" customFormat="1" x14ac:dyDescent="0.25">
      <c r="A68" s="21" t="s">
        <v>103</v>
      </c>
      <c r="B68" s="21"/>
      <c r="C68" s="21"/>
      <c r="D68" s="21"/>
      <c r="E68" s="10">
        <f>SUM(E62:E67)</f>
        <v>1590</v>
      </c>
    </row>
    <row r="69" spans="1:5" s="2" customFormat="1" x14ac:dyDescent="0.25">
      <c r="A69" s="21" t="s">
        <v>104</v>
      </c>
      <c r="B69" s="21"/>
      <c r="C69" s="21"/>
      <c r="D69" s="21"/>
      <c r="E69" s="10">
        <f>ROUND(E68*0.24,2)</f>
        <v>381.6</v>
      </c>
    </row>
    <row r="70" spans="1:5" s="2" customFormat="1" x14ac:dyDescent="0.25">
      <c r="A70" s="21" t="s">
        <v>105</v>
      </c>
      <c r="B70" s="21"/>
      <c r="C70" s="21"/>
      <c r="D70" s="21"/>
      <c r="E70" s="10">
        <f>SUM(E68:E69)</f>
        <v>1971.6</v>
      </c>
    </row>
    <row r="71" spans="1:5" x14ac:dyDescent="0.25">
      <c r="A71" s="18" t="s">
        <v>75</v>
      </c>
      <c r="B71" s="18"/>
      <c r="C71" s="5"/>
      <c r="D71" s="5"/>
      <c r="E71" s="5"/>
    </row>
    <row r="72" spans="1:5" x14ac:dyDescent="0.25">
      <c r="A72" s="6" t="s">
        <v>76</v>
      </c>
      <c r="B72" s="13" t="s">
        <v>77</v>
      </c>
      <c r="C72" s="7">
        <v>2</v>
      </c>
      <c r="D72" s="9">
        <v>180</v>
      </c>
      <c r="E72" s="9">
        <f>C72*D72</f>
        <v>360</v>
      </c>
    </row>
    <row r="73" spans="1:5" x14ac:dyDescent="0.25">
      <c r="A73" s="6" t="s">
        <v>78</v>
      </c>
      <c r="B73" s="13" t="s">
        <v>79</v>
      </c>
      <c r="C73" s="7">
        <v>2</v>
      </c>
      <c r="D73" s="9">
        <v>30</v>
      </c>
      <c r="E73" s="9">
        <f t="shared" ref="E73:E76" si="6">C73*D73</f>
        <v>60</v>
      </c>
    </row>
    <row r="74" spans="1:5" x14ac:dyDescent="0.25">
      <c r="A74" s="6" t="s">
        <v>80</v>
      </c>
      <c r="B74" s="13" t="s">
        <v>81</v>
      </c>
      <c r="C74" s="7">
        <v>2</v>
      </c>
      <c r="D74" s="9">
        <v>120</v>
      </c>
      <c r="E74" s="9">
        <f t="shared" si="6"/>
        <v>240</v>
      </c>
    </row>
    <row r="75" spans="1:5" x14ac:dyDescent="0.25">
      <c r="A75" s="6" t="s">
        <v>82</v>
      </c>
      <c r="B75" s="13" t="s">
        <v>83</v>
      </c>
      <c r="C75" s="7">
        <v>2</v>
      </c>
      <c r="D75" s="9">
        <v>120</v>
      </c>
      <c r="E75" s="9">
        <f t="shared" si="6"/>
        <v>240</v>
      </c>
    </row>
    <row r="76" spans="1:5" x14ac:dyDescent="0.25">
      <c r="A76" s="6" t="s">
        <v>84</v>
      </c>
      <c r="B76" s="13" t="s">
        <v>85</v>
      </c>
      <c r="C76" s="7">
        <v>2</v>
      </c>
      <c r="D76" s="9">
        <v>30</v>
      </c>
      <c r="E76" s="9">
        <f t="shared" si="6"/>
        <v>60</v>
      </c>
    </row>
    <row r="77" spans="1:5" s="2" customFormat="1" x14ac:dyDescent="0.25">
      <c r="A77" s="21" t="s">
        <v>103</v>
      </c>
      <c r="B77" s="21"/>
      <c r="C77" s="21"/>
      <c r="D77" s="21"/>
      <c r="E77" s="10">
        <f>SUM(E72:E76)</f>
        <v>960</v>
      </c>
    </row>
    <row r="78" spans="1:5" s="2" customFormat="1" x14ac:dyDescent="0.25">
      <c r="A78" s="21" t="s">
        <v>104</v>
      </c>
      <c r="B78" s="21"/>
      <c r="C78" s="21"/>
      <c r="D78" s="21"/>
      <c r="E78" s="10">
        <f>ROUND(E77*0.24,2)</f>
        <v>230.4</v>
      </c>
    </row>
    <row r="79" spans="1:5" s="2" customFormat="1" x14ac:dyDescent="0.25">
      <c r="A79" s="21" t="s">
        <v>105</v>
      </c>
      <c r="B79" s="21"/>
      <c r="C79" s="21"/>
      <c r="D79" s="21"/>
      <c r="E79" s="10">
        <f>SUM(E77:E78)</f>
        <v>1190.4000000000001</v>
      </c>
    </row>
    <row r="80" spans="1:5" x14ac:dyDescent="0.25">
      <c r="A80" s="18" t="s">
        <v>86</v>
      </c>
      <c r="B80" s="18"/>
      <c r="C80" s="5"/>
      <c r="D80" s="5"/>
      <c r="E80" s="5"/>
    </row>
    <row r="81" spans="1:5" x14ac:dyDescent="0.25">
      <c r="A81" s="6" t="s">
        <v>87</v>
      </c>
      <c r="B81" s="13" t="s">
        <v>88</v>
      </c>
      <c r="C81" s="7">
        <v>5</v>
      </c>
      <c r="D81" s="9">
        <v>20</v>
      </c>
      <c r="E81" s="9">
        <f>C81*D81</f>
        <v>100</v>
      </c>
    </row>
    <row r="82" spans="1:5" ht="30" x14ac:dyDescent="0.25">
      <c r="A82" s="6" t="s">
        <v>89</v>
      </c>
      <c r="B82" s="13" t="s">
        <v>90</v>
      </c>
      <c r="C82" s="7">
        <v>6</v>
      </c>
      <c r="D82" s="9">
        <v>20</v>
      </c>
      <c r="E82" s="9">
        <f t="shared" ref="E82:E90" si="7">C82*D82</f>
        <v>120</v>
      </c>
    </row>
    <row r="83" spans="1:5" ht="30" x14ac:dyDescent="0.25">
      <c r="A83" s="6" t="s">
        <v>91</v>
      </c>
      <c r="B83" s="13" t="s">
        <v>92</v>
      </c>
      <c r="C83" s="7">
        <v>1</v>
      </c>
      <c r="D83" s="9">
        <v>70</v>
      </c>
      <c r="E83" s="9">
        <f t="shared" si="7"/>
        <v>70</v>
      </c>
    </row>
    <row r="84" spans="1:5" ht="30" x14ac:dyDescent="0.25">
      <c r="A84" s="6" t="s">
        <v>93</v>
      </c>
      <c r="B84" s="13" t="s">
        <v>94</v>
      </c>
      <c r="C84" s="7">
        <v>1</v>
      </c>
      <c r="D84" s="9">
        <v>70</v>
      </c>
      <c r="E84" s="9">
        <f t="shared" si="7"/>
        <v>70</v>
      </c>
    </row>
    <row r="85" spans="1:5" ht="30" x14ac:dyDescent="0.25">
      <c r="A85" s="6" t="s">
        <v>95</v>
      </c>
      <c r="B85" s="13" t="s">
        <v>96</v>
      </c>
      <c r="C85" s="7">
        <v>1</v>
      </c>
      <c r="D85" s="9">
        <v>70</v>
      </c>
      <c r="E85" s="9">
        <f t="shared" si="7"/>
        <v>70</v>
      </c>
    </row>
    <row r="86" spans="1:5" ht="30" x14ac:dyDescent="0.25">
      <c r="A86" s="6" t="s">
        <v>97</v>
      </c>
      <c r="B86" s="13" t="s">
        <v>112</v>
      </c>
      <c r="C86" s="7">
        <v>1</v>
      </c>
      <c r="D86" s="9">
        <v>30</v>
      </c>
      <c r="E86" s="9">
        <f t="shared" si="7"/>
        <v>30</v>
      </c>
    </row>
    <row r="87" spans="1:5" ht="30" x14ac:dyDescent="0.25">
      <c r="A87" s="6" t="s">
        <v>98</v>
      </c>
      <c r="B87" s="13" t="s">
        <v>99</v>
      </c>
      <c r="C87" s="7">
        <v>1</v>
      </c>
      <c r="D87" s="9">
        <v>30</v>
      </c>
      <c r="E87" s="9">
        <f t="shared" si="7"/>
        <v>30</v>
      </c>
    </row>
    <row r="88" spans="1:5" x14ac:dyDescent="0.25">
      <c r="A88" s="6" t="s">
        <v>100</v>
      </c>
      <c r="B88" s="13" t="s">
        <v>101</v>
      </c>
      <c r="C88" s="7">
        <v>6</v>
      </c>
      <c r="D88" s="9">
        <v>20</v>
      </c>
      <c r="E88" s="9">
        <f t="shared" si="7"/>
        <v>120</v>
      </c>
    </row>
    <row r="89" spans="1:5" x14ac:dyDescent="0.25">
      <c r="A89" s="6" t="s">
        <v>116</v>
      </c>
      <c r="B89" s="13" t="s">
        <v>115</v>
      </c>
      <c r="C89" s="7">
        <v>24</v>
      </c>
      <c r="D89" s="9">
        <v>3</v>
      </c>
      <c r="E89" s="9">
        <f t="shared" si="7"/>
        <v>72</v>
      </c>
    </row>
    <row r="90" spans="1:5" x14ac:dyDescent="0.25">
      <c r="A90" s="6" t="s">
        <v>117</v>
      </c>
      <c r="B90" s="13" t="s">
        <v>118</v>
      </c>
      <c r="C90" s="7">
        <v>12</v>
      </c>
      <c r="D90" s="9">
        <v>2</v>
      </c>
      <c r="E90" s="9">
        <f t="shared" si="7"/>
        <v>24</v>
      </c>
    </row>
    <row r="91" spans="1:5" s="2" customFormat="1" x14ac:dyDescent="0.25">
      <c r="A91" s="21" t="s">
        <v>103</v>
      </c>
      <c r="B91" s="21"/>
      <c r="C91" s="21"/>
      <c r="D91" s="21"/>
      <c r="E91" s="10">
        <f>SUM(E81:E90)</f>
        <v>706</v>
      </c>
    </row>
    <row r="92" spans="1:5" s="2" customFormat="1" x14ac:dyDescent="0.25">
      <c r="A92" s="21" t="s">
        <v>104</v>
      </c>
      <c r="B92" s="21"/>
      <c r="C92" s="21"/>
      <c r="D92" s="21"/>
      <c r="E92" s="10">
        <f>ROUND(E91*0.24,2)</f>
        <v>169.44</v>
      </c>
    </row>
    <row r="93" spans="1:5" s="2" customFormat="1" x14ac:dyDescent="0.25">
      <c r="A93" s="21" t="s">
        <v>105</v>
      </c>
      <c r="B93" s="21"/>
      <c r="C93" s="21"/>
      <c r="D93" s="21"/>
      <c r="E93" s="10">
        <f>SUM(E91:E92)</f>
        <v>875.44</v>
      </c>
    </row>
    <row r="95" spans="1:5" x14ac:dyDescent="0.25">
      <c r="A95" s="25" t="s">
        <v>121</v>
      </c>
      <c r="B95" s="25"/>
      <c r="C95" s="25"/>
      <c r="D95" s="25"/>
      <c r="E95" s="16">
        <f>SUM(E17,E28,E37,E47,E58,E68,E77,E91)</f>
        <v>12001</v>
      </c>
    </row>
    <row r="96" spans="1:5" x14ac:dyDescent="0.25">
      <c r="A96" s="25" t="s">
        <v>122</v>
      </c>
      <c r="B96" s="25"/>
      <c r="C96" s="25"/>
      <c r="D96" s="25"/>
      <c r="E96" s="16">
        <f>SUM(E18,E29,E38,E48,E59,E69,E78,E92)</f>
        <v>2880.2400000000002</v>
      </c>
    </row>
    <row r="97" spans="1:6" x14ac:dyDescent="0.25">
      <c r="A97" s="25" t="s">
        <v>123</v>
      </c>
      <c r="B97" s="25"/>
      <c r="C97" s="25"/>
      <c r="D97" s="25"/>
      <c r="E97" s="16">
        <f>SUM(E19,E30,E39,E49,E60,E70,E79,E93)</f>
        <v>14881.24</v>
      </c>
      <c r="F97" s="15"/>
    </row>
    <row r="99" spans="1:6" x14ac:dyDescent="0.25">
      <c r="C99" s="22" t="s">
        <v>119</v>
      </c>
      <c r="D99" s="22"/>
      <c r="E99" s="22"/>
    </row>
    <row r="102" spans="1:6" x14ac:dyDescent="0.25">
      <c r="C102" s="17" t="s">
        <v>120</v>
      </c>
      <c r="D102" s="17"/>
      <c r="E102" s="17"/>
    </row>
  </sheetData>
  <mergeCells count="49">
    <mergeCell ref="A4:B4"/>
    <mergeCell ref="C4:E4"/>
    <mergeCell ref="A1:E1"/>
    <mergeCell ref="A2:B2"/>
    <mergeCell ref="C2:E2"/>
    <mergeCell ref="A3:B3"/>
    <mergeCell ref="C3:E3"/>
    <mergeCell ref="A29:D29"/>
    <mergeCell ref="A5:B5"/>
    <mergeCell ref="C5:E5"/>
    <mergeCell ref="A6:B6"/>
    <mergeCell ref="C6:E6"/>
    <mergeCell ref="A8:B8"/>
    <mergeCell ref="D8:E8"/>
    <mergeCell ref="A17:D17"/>
    <mergeCell ref="A18:D18"/>
    <mergeCell ref="A19:D19"/>
    <mergeCell ref="A20:B20"/>
    <mergeCell ref="A28:D28"/>
    <mergeCell ref="A59:D59"/>
    <mergeCell ref="A30:D30"/>
    <mergeCell ref="A31:B31"/>
    <mergeCell ref="A37:D37"/>
    <mergeCell ref="A38:D38"/>
    <mergeCell ref="A39:D39"/>
    <mergeCell ref="A40:B40"/>
    <mergeCell ref="A47:D47"/>
    <mergeCell ref="A48:D48"/>
    <mergeCell ref="A49:D49"/>
    <mergeCell ref="A50:B50"/>
    <mergeCell ref="A58:D58"/>
    <mergeCell ref="A92:D92"/>
    <mergeCell ref="A60:D60"/>
    <mergeCell ref="A61:B61"/>
    <mergeCell ref="A68:D68"/>
    <mergeCell ref="A69:D69"/>
    <mergeCell ref="A70:D70"/>
    <mergeCell ref="A71:B71"/>
    <mergeCell ref="A77:D77"/>
    <mergeCell ref="A78:D78"/>
    <mergeCell ref="A79:D79"/>
    <mergeCell ref="A80:B80"/>
    <mergeCell ref="A91:D91"/>
    <mergeCell ref="A93:D93"/>
    <mergeCell ref="C99:E99"/>
    <mergeCell ref="C102:E102"/>
    <mergeCell ref="A95:D95"/>
    <mergeCell ref="A96:D96"/>
    <mergeCell ref="A97:D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Προσφορά</vt:lpstr>
      <vt:lpstr>Προϋπολογισμός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Μαυραντζάς Θωμάς</dc:creator>
  <cp:lastModifiedBy>Μαυραντζάς Θωμάς</cp:lastModifiedBy>
  <cp:lastPrinted>2019-06-04T07:48:27Z</cp:lastPrinted>
  <dcterms:created xsi:type="dcterms:W3CDTF">2019-06-04T07:28:49Z</dcterms:created>
  <dcterms:modified xsi:type="dcterms:W3CDTF">2019-06-04T10:12:23Z</dcterms:modified>
</cp:coreProperties>
</file>